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F54942E0-2028-4317-B863-173328D53F9E}" xr6:coauthVersionLast="47" xr6:coauthVersionMax="47" xr10:uidLastSave="{00000000-0000-0000-0000-000000000000}"/>
  <bookViews>
    <workbookView xWindow="-110" yWindow="-110" windowWidth="19420" windowHeight="10420" firstSheet="8" activeTab="11" xr2:uid="{00000000-000D-0000-FFFF-FFFF00000000}"/>
  </bookViews>
  <sheets>
    <sheet name="ДЕВУШКИ до 15" sheetId="4" r:id="rId1"/>
    <sheet name="СписокПар (Д15)" sheetId="3" r:id="rId2"/>
    <sheet name="ЮНОШИ до 15" sheetId="6" r:id="rId3"/>
    <sheet name="СписокПар (Ю15)" sheetId="5" r:id="rId4"/>
    <sheet name="МИКСТ (ЮД15)" sheetId="8" r:id="rId5"/>
    <sheet name="СписокПар (МИКСТ15)" sheetId="7" r:id="rId6"/>
    <sheet name="ЮНИОРКИ до 19" sheetId="10" r:id="rId7"/>
    <sheet name="СписокПар (Д19)" sheetId="9" r:id="rId8"/>
    <sheet name="ЮНИОРЫ до 19" sheetId="13" r:id="rId9"/>
    <sheet name="СписокПар (Ю19)" sheetId="11" r:id="rId10"/>
    <sheet name="МИКСТ (ЮД19)" sheetId="15" r:id="rId11"/>
    <sheet name="СписокПар (МИКСТ19)" sheetId="14" r:id="rId12"/>
  </sheets>
  <externalReferences>
    <externalReference r:id="rId13"/>
  </externalReferences>
  <definedNames>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1" hidden="1">'СписокПар (Д15)'!#REF!</definedName>
    <definedName name="Z_431ADE6F_9C87_431C_B4A0_B27D4A052270_.wvu.Cols" localSheetId="7" hidden="1">'СписокПар (Д19)'!#REF!</definedName>
    <definedName name="Z_431ADE6F_9C87_431C_B4A0_B27D4A052270_.wvu.Cols" localSheetId="5" hidden="1">'СписокПар (МИКСТ15)'!#REF!</definedName>
    <definedName name="Z_431ADE6F_9C87_431C_B4A0_B27D4A052270_.wvu.Cols" localSheetId="11" hidden="1">'СписокПар (МИКСТ19)'!#REF!</definedName>
    <definedName name="Z_431ADE6F_9C87_431C_B4A0_B27D4A052270_.wvu.Cols" localSheetId="3" hidden="1">'СписокПар (Ю15)'!#REF!</definedName>
    <definedName name="Z_431ADE6F_9C87_431C_B4A0_B27D4A052270_.wvu.Cols" localSheetId="9" hidden="1">'СписокПар (Ю19)'!#REF!</definedName>
    <definedName name="Z_431ADE6F_9C87_431C_B4A0_B27D4A052270_.wvu.Cols">[1]СписокПар!#REF!</definedName>
    <definedName name="Z_431ADE6F_9C87_431C_B4A0_B27D4A052270_.wvu.Rows" localSheetId="0" hidden="1">'ДЕВУШКИ до 15'!#REF!</definedName>
    <definedName name="Z_431ADE6F_9C87_431C_B4A0_B27D4A052270_.wvu.Rows" localSheetId="4" hidden="1">'МИКСТ (ЮД15)'!#REF!</definedName>
    <definedName name="Z_431ADE6F_9C87_431C_B4A0_B27D4A052270_.wvu.Rows" localSheetId="10" hidden="1">'МИКСТ (ЮД19)'!#REF!</definedName>
    <definedName name="Z_431ADE6F_9C87_431C_B4A0_B27D4A052270_.wvu.Rows" localSheetId="1" hidden="1">'СписокПар (Д15)'!#REF!</definedName>
    <definedName name="Z_431ADE6F_9C87_431C_B4A0_B27D4A052270_.wvu.Rows" localSheetId="7" hidden="1">'СписокПар (Д19)'!#REF!</definedName>
    <definedName name="Z_431ADE6F_9C87_431C_B4A0_B27D4A052270_.wvu.Rows" localSheetId="5" hidden="1">'СписокПар (МИКСТ15)'!#REF!</definedName>
    <definedName name="Z_431ADE6F_9C87_431C_B4A0_B27D4A052270_.wvu.Rows" localSheetId="11" hidden="1">'СписокПар (МИКСТ19)'!#REF!</definedName>
    <definedName name="Z_431ADE6F_9C87_431C_B4A0_B27D4A052270_.wvu.Rows" localSheetId="3" hidden="1">'СписокПар (Ю15)'!#REF!</definedName>
    <definedName name="Z_431ADE6F_9C87_431C_B4A0_B27D4A052270_.wvu.Rows" localSheetId="9" hidden="1">'СписокПар (Ю19)'!#REF!</definedName>
    <definedName name="Z_431ADE6F_9C87_431C_B4A0_B27D4A052270_.wvu.Rows" localSheetId="6" hidden="1">'ЮНИОРКИ до 19'!#REF!</definedName>
    <definedName name="Z_431ADE6F_9C87_431C_B4A0_B27D4A052270_.wvu.Rows" localSheetId="8" hidden="1">'ЮНИОРЫ до 19'!#REF!</definedName>
    <definedName name="Z_431ADE6F_9C87_431C_B4A0_B27D4A052270_.wvu.Rows">[1]АнкетаИгрока!#REF!</definedName>
    <definedName name="Z_BAECDCB9_3EEB_4217_B35B_1C8089F9B5BB_.wvu.Cols" localSheetId="1" hidden="1">'СписокПар (Д15)'!#REF!</definedName>
    <definedName name="Z_BAECDCB9_3EEB_4217_B35B_1C8089F9B5BB_.wvu.Cols" localSheetId="7" hidden="1">'СписокПар (Д19)'!#REF!</definedName>
    <definedName name="Z_BAECDCB9_3EEB_4217_B35B_1C8089F9B5BB_.wvu.Cols" localSheetId="5" hidden="1">'СписокПар (МИКСТ15)'!#REF!</definedName>
    <definedName name="Z_BAECDCB9_3EEB_4217_B35B_1C8089F9B5BB_.wvu.Cols" localSheetId="11" hidden="1">'СписокПар (МИКСТ19)'!#REF!</definedName>
    <definedName name="Z_BAECDCB9_3EEB_4217_B35B_1C8089F9B5BB_.wvu.Cols" localSheetId="3" hidden="1">'СписокПар (Ю15)'!#REF!</definedName>
    <definedName name="Z_BAECDCB9_3EEB_4217_B35B_1C8089F9B5BB_.wvu.Cols" localSheetId="9" hidden="1">'СписокПар (Ю19)'!#REF!</definedName>
    <definedName name="Z_BAECDCB9_3EEB_4217_B35B_1C8089F9B5BB_.wvu.Cols">[1]СписокПар!#REF!</definedName>
    <definedName name="Z_BAECDCB9_3EEB_4217_B35B_1C8089F9B5BB_.wvu.Rows" localSheetId="0" hidden="1">'ДЕВУШКИ до 15'!#REF!</definedName>
    <definedName name="Z_BAECDCB9_3EEB_4217_B35B_1C8089F9B5BB_.wvu.Rows" localSheetId="4" hidden="1">'МИКСТ (ЮД15)'!#REF!</definedName>
    <definedName name="Z_BAECDCB9_3EEB_4217_B35B_1C8089F9B5BB_.wvu.Rows" localSheetId="10" hidden="1">'МИКСТ (ЮД19)'!#REF!</definedName>
    <definedName name="Z_BAECDCB9_3EEB_4217_B35B_1C8089F9B5BB_.wvu.Rows" localSheetId="1" hidden="1">'СписокПар (Д15)'!#REF!</definedName>
    <definedName name="Z_BAECDCB9_3EEB_4217_B35B_1C8089F9B5BB_.wvu.Rows" localSheetId="7" hidden="1">'СписокПар (Д19)'!#REF!</definedName>
    <definedName name="Z_BAECDCB9_3EEB_4217_B35B_1C8089F9B5BB_.wvu.Rows" localSheetId="5" hidden="1">'СписокПар (МИКСТ15)'!#REF!</definedName>
    <definedName name="Z_BAECDCB9_3EEB_4217_B35B_1C8089F9B5BB_.wvu.Rows" localSheetId="11" hidden="1">'СписокПар (МИКСТ19)'!#REF!</definedName>
    <definedName name="Z_BAECDCB9_3EEB_4217_B35B_1C8089F9B5BB_.wvu.Rows" localSheetId="3" hidden="1">'СписокПар (Ю15)'!#REF!</definedName>
    <definedName name="Z_BAECDCB9_3EEB_4217_B35B_1C8089F9B5BB_.wvu.Rows" localSheetId="9" hidden="1">'СписокПар (Ю19)'!#REF!</definedName>
    <definedName name="Z_BAECDCB9_3EEB_4217_B35B_1C8089F9B5BB_.wvu.Rows" localSheetId="6" hidden="1">'ЮНИОРКИ до 19'!#REF!</definedName>
    <definedName name="Z_BAECDCB9_3EEB_4217_B35B_1C8089F9B5BB_.wvu.Rows" localSheetId="8" hidden="1">'ЮНИОРЫ до 19'!#REF!</definedName>
    <definedName name="Z_BAECDCB9_3EEB_4217_B35B_1C8089F9B5BB_.wvu.Rows">[1]АнкетаИгрока!#REF!</definedName>
    <definedName name="Z_F809504A_1B3D_4948_A071_6AE5F7F97D89_.wvu.Cols" localSheetId="1" hidden="1">'СписокПар (Д15)'!#REF!</definedName>
    <definedName name="Z_F809504A_1B3D_4948_A071_6AE5F7F97D89_.wvu.Cols" localSheetId="7" hidden="1">'СписокПар (Д19)'!#REF!</definedName>
    <definedName name="Z_F809504A_1B3D_4948_A071_6AE5F7F97D89_.wvu.Cols" localSheetId="5" hidden="1">'СписокПар (МИКСТ15)'!#REF!</definedName>
    <definedName name="Z_F809504A_1B3D_4948_A071_6AE5F7F97D89_.wvu.Cols" localSheetId="11" hidden="1">'СписокПар (МИКСТ19)'!#REF!</definedName>
    <definedName name="Z_F809504A_1B3D_4948_A071_6AE5F7F97D89_.wvu.Cols" localSheetId="3" hidden="1">'СписокПар (Ю15)'!#REF!</definedName>
    <definedName name="Z_F809504A_1B3D_4948_A071_6AE5F7F97D89_.wvu.Cols" localSheetId="9" hidden="1">'СписокПар (Ю19)'!#REF!</definedName>
    <definedName name="Z_F809504A_1B3D_4948_A071_6AE5F7F97D89_.wvu.Cols">[1]СписокПар!#REF!</definedName>
    <definedName name="Z_F809504A_1B3D_4948_A071_6AE5F7F97D89_.wvu.Rows" localSheetId="0" hidden="1">'ДЕВУШКИ до 15'!#REF!</definedName>
    <definedName name="Z_F809504A_1B3D_4948_A071_6AE5F7F97D89_.wvu.Rows" localSheetId="4" hidden="1">'МИКСТ (ЮД15)'!#REF!</definedName>
    <definedName name="Z_F809504A_1B3D_4948_A071_6AE5F7F97D89_.wvu.Rows" localSheetId="10" hidden="1">'МИКСТ (ЮД19)'!#REF!</definedName>
    <definedName name="Z_F809504A_1B3D_4948_A071_6AE5F7F97D89_.wvu.Rows" localSheetId="1" hidden="1">'СписокПар (Д15)'!#REF!</definedName>
    <definedName name="Z_F809504A_1B3D_4948_A071_6AE5F7F97D89_.wvu.Rows" localSheetId="7" hidden="1">'СписокПар (Д19)'!#REF!</definedName>
    <definedName name="Z_F809504A_1B3D_4948_A071_6AE5F7F97D89_.wvu.Rows" localSheetId="5" hidden="1">'СписокПар (МИКСТ15)'!#REF!</definedName>
    <definedName name="Z_F809504A_1B3D_4948_A071_6AE5F7F97D89_.wvu.Rows" localSheetId="11" hidden="1">'СписокПар (МИКСТ19)'!#REF!</definedName>
    <definedName name="Z_F809504A_1B3D_4948_A071_6AE5F7F97D89_.wvu.Rows" localSheetId="3" hidden="1">'СписокПар (Ю15)'!#REF!</definedName>
    <definedName name="Z_F809504A_1B3D_4948_A071_6AE5F7F97D89_.wvu.Rows" localSheetId="9" hidden="1">'СписокПар (Ю19)'!#REF!</definedName>
    <definedName name="Z_F809504A_1B3D_4948_A071_6AE5F7F97D89_.wvu.Rows" localSheetId="6" hidden="1">'ЮНИОРКИ до 19'!#REF!</definedName>
    <definedName name="Z_F809504A_1B3D_4948_A071_6AE5F7F97D89_.wvu.Rows" localSheetId="8" hidden="1">'ЮНИОРЫ до 19'!#REF!</definedName>
    <definedName name="Z_F809504A_1B3D_4948_A071_6AE5F7F97D89_.wvu.Rows">[1]АнкетаИгрока!#REF!</definedName>
    <definedName name="_xlnm.Print_Titles" localSheetId="1">'СписокПар (Д15)'!$1:$10</definedName>
    <definedName name="_xlnm.Print_Titles" localSheetId="7">'СписокПар (Д19)'!$1:$10</definedName>
    <definedName name="_xlnm.Print_Titles" localSheetId="5">'СписокПар (МИКСТ15)'!$1:$10</definedName>
    <definedName name="_xlnm.Print_Titles" localSheetId="11">'СписокПар (МИКСТ19)'!$1:$10</definedName>
    <definedName name="_xlnm.Print_Titles" localSheetId="3">'СписокПар (Ю15)'!$1:$10</definedName>
    <definedName name="_xlnm.Print_Titles" localSheetId="9">'СписокПар (Ю19)'!$1:$10</definedName>
    <definedName name="_xlnm.Print_Area" localSheetId="1">'СписокПар (Д15)'!$A$2:$H$41</definedName>
    <definedName name="_xlnm.Print_Area" localSheetId="7">'СписокПар (Д19)'!$A$2:$H$51</definedName>
    <definedName name="_xlnm.Print_Area" localSheetId="5">'СписокПар (МИКСТ15)'!$A$2:$H$39</definedName>
    <definedName name="_xlnm.Print_Area" localSheetId="11">'СписокПар (МИКСТ19)'!$A$2:$H$53</definedName>
    <definedName name="_xlnm.Print_Area" localSheetId="3">'СписокПар (Ю15)'!$A$2:$H$27</definedName>
    <definedName name="_xlnm.Print_Area" localSheetId="9">'СписокПар (Ю19)'!$A$2:$H$41</definedName>
    <definedName name="прол">[1]СписокПар!#REF!</definedName>
    <definedName name="ргнагмншгпн">[1]СписокПар!#REF!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5" l="1"/>
  <c r="A2" i="14"/>
  <c r="B202" i="15"/>
  <c r="B201" i="15"/>
  <c r="B200" i="15"/>
  <c r="B192" i="14"/>
  <c r="B191" i="14"/>
  <c r="B190" i="14"/>
  <c r="A1" i="13"/>
  <c r="B202" i="13"/>
  <c r="B201" i="13"/>
  <c r="B200" i="13"/>
  <c r="A2" i="11" l="1"/>
  <c r="A1" i="10"/>
  <c r="B180" i="11"/>
  <c r="B179" i="11"/>
  <c r="B178" i="11"/>
  <c r="B202" i="10"/>
  <c r="B201" i="10"/>
  <c r="B200" i="10"/>
  <c r="A2" i="9" l="1"/>
  <c r="B190" i="9"/>
  <c r="B189" i="9"/>
  <c r="B188" i="9"/>
  <c r="A1" i="8"/>
  <c r="B202" i="8"/>
  <c r="B201" i="8"/>
  <c r="B200" i="8"/>
  <c r="A2" i="7"/>
  <c r="A2" i="5"/>
  <c r="A1" i="6"/>
  <c r="A2" i="3"/>
  <c r="A1" i="4"/>
  <c r="B178" i="7"/>
  <c r="B177" i="7"/>
  <c r="B176" i="7"/>
  <c r="B170" i="6"/>
  <c r="B171" i="6"/>
  <c r="B172" i="6"/>
  <c r="B164" i="5"/>
  <c r="B165" i="5"/>
  <c r="B166" i="5"/>
  <c r="B200" i="4"/>
  <c r="B201" i="4"/>
  <c r="B202" i="4"/>
  <c r="B178" i="3" l="1"/>
  <c r="B179" i="3"/>
  <c r="B180" i="3"/>
</calcChain>
</file>

<file path=xl/sharedStrings.xml><?xml version="1.0" encoding="utf-8"?>
<sst xmlns="http://schemas.openxmlformats.org/spreadsheetml/2006/main" count="1871" uniqueCount="371">
  <si>
    <t>VI</t>
  </si>
  <si>
    <t>V</t>
  </si>
  <si>
    <t>9-10 ЛЕТ</t>
  </si>
  <si>
    <t>Г</t>
  </si>
  <si>
    <t>IV</t>
  </si>
  <si>
    <t>ДО 13 ЛЕТ</t>
  </si>
  <si>
    <t>В</t>
  </si>
  <si>
    <t>III</t>
  </si>
  <si>
    <t>ДО 15 ЛЕТ</t>
  </si>
  <si>
    <t>Б</t>
  </si>
  <si>
    <t>II</t>
  </si>
  <si>
    <t>ДО 17 ЛЕТ</t>
  </si>
  <si>
    <t>А</t>
  </si>
  <si>
    <t>I</t>
  </si>
  <si>
    <t>ДО 19 ЛЕТ</t>
  </si>
  <si>
    <t>-</t>
  </si>
  <si>
    <t>ФТ</t>
  </si>
  <si>
    <t>МУЖЧИНЫ И ЖЕНЩИНЫ</t>
  </si>
  <si>
    <t>И.О.Фамилия</t>
  </si>
  <si>
    <t>Подпись</t>
  </si>
  <si>
    <t>Главный судья</t>
  </si>
  <si>
    <t>Классифи-
кационные
очки РТТ на</t>
  </si>
  <si>
    <r>
      <t>Город, страна</t>
    </r>
    <r>
      <rPr>
        <vertAlign val="superscript"/>
        <sz val="8"/>
        <rFont val="Arial Cyr"/>
        <charset val="204"/>
      </rPr>
      <t>1</t>
    </r>
    <r>
      <rPr>
        <sz val="8"/>
        <rFont val="Arial Cyr"/>
        <family val="2"/>
        <charset val="204"/>
      </rPr>
      <t xml:space="preserve">
постоянного места
жительства</t>
    </r>
  </si>
  <si>
    <t>Дата рождения (день, месяц, год)</t>
  </si>
  <si>
    <t>РНИ</t>
  </si>
  <si>
    <t>Фамилия, имя, отчество игрока</t>
  </si>
  <si>
    <t xml:space="preserve">№
п/п                </t>
  </si>
  <si>
    <t>Класс</t>
  </si>
  <si>
    <t>Категория</t>
  </si>
  <si>
    <t>Пол игроков</t>
  </si>
  <si>
    <t>Возрастная группа</t>
  </si>
  <si>
    <t>Сроки проведения</t>
  </si>
  <si>
    <t>Место проведения</t>
  </si>
  <si>
    <t>Название турнира</t>
  </si>
  <si>
    <t>ДЕВУШКИ</t>
  </si>
  <si>
    <t>Taste Nirvana Cup</t>
  </si>
  <si>
    <t>9-10.07.2022</t>
  </si>
  <si>
    <t>Родина София Александровна</t>
  </si>
  <si>
    <t>Тольятти</t>
  </si>
  <si>
    <t>Степанова Екатерина Олеговна</t>
  </si>
  <si>
    <t>Санкт-Петербург</t>
  </si>
  <si>
    <t>Рюмшина Елизавета Андреевна</t>
  </si>
  <si>
    <t>Самара</t>
  </si>
  <si>
    <t>Зайцева Алина Владимировна</t>
  </si>
  <si>
    <t>Бородина Олеся Дмитриевна</t>
  </si>
  <si>
    <t>Тарасова Софья Сергеевна</t>
  </si>
  <si>
    <t>Щербинина Полина Антоновна</t>
  </si>
  <si>
    <t>Ошкина Алиса Андреевна</t>
  </si>
  <si>
    <t>Логинова Ульяна Максимовна</t>
  </si>
  <si>
    <t>Сенцова Кира Михайловна</t>
  </si>
  <si>
    <t>Ошкина Алёна Андреевна</t>
  </si>
  <si>
    <t>Тигина Анастасия Олеговна</t>
  </si>
  <si>
    <t>Самарская область</t>
  </si>
  <si>
    <t>Чумаченко Кира Игоревна</t>
  </si>
  <si>
    <t>Котякова Софья Андреевна</t>
  </si>
  <si>
    <t>Самарина Алена Владимировна</t>
  </si>
  <si>
    <t>Степанова Ольга Олеговна</t>
  </si>
  <si>
    <t>Надыршина Каролина Альбертовна</t>
  </si>
  <si>
    <t>Бестужева Аврора Сергеевна</t>
  </si>
  <si>
    <t>с.Зеленовка</t>
  </si>
  <si>
    <t>Малыш Ангелина Сергеевна</t>
  </si>
  <si>
    <t>Время жеребьевки</t>
  </si>
  <si>
    <t>Дата жеребьевки</t>
  </si>
  <si>
    <t>Присутствовали на жеребьевке</t>
  </si>
  <si>
    <t>Замененная пара</t>
  </si>
  <si>
    <t>Ожидающая пара</t>
  </si>
  <si>
    <t>№</t>
  </si>
  <si>
    <t>Очки</t>
  </si>
  <si>
    <t>Сеяные пары</t>
  </si>
  <si>
    <t>3 место</t>
  </si>
  <si>
    <t/>
  </si>
  <si>
    <t>финала</t>
  </si>
  <si>
    <t>Финал</t>
  </si>
  <si>
    <t>1/2</t>
  </si>
  <si>
    <t>1/4</t>
  </si>
  <si>
    <t>Город (страна)</t>
  </si>
  <si>
    <t>Фамилия И.О. игрока</t>
  </si>
  <si>
    <t>№ строк</t>
  </si>
  <si>
    <t>Статус пары</t>
  </si>
  <si>
    <t>Савельева Ксения Юрьевна</t>
  </si>
  <si>
    <t>Орехова Эллиссия Витальевна</t>
  </si>
  <si>
    <t>Кинель</t>
  </si>
  <si>
    <t>С.А.</t>
  </si>
  <si>
    <t>Е.О.</t>
  </si>
  <si>
    <t>Х</t>
  </si>
  <si>
    <t>РОДИНА</t>
  </si>
  <si>
    <t>СТЕПАНОВА</t>
  </si>
  <si>
    <t>60 61</t>
  </si>
  <si>
    <t>61 60</t>
  </si>
  <si>
    <t>КАЛУЖСКИХ</t>
  </si>
  <si>
    <t>ЛЕКСИНА</t>
  </si>
  <si>
    <t>63 61</t>
  </si>
  <si>
    <t>ПРОНИНА</t>
  </si>
  <si>
    <t>ОРЕХОВА</t>
  </si>
  <si>
    <t>Э.В.</t>
  </si>
  <si>
    <t>ОШКИНА</t>
  </si>
  <si>
    <t>ЩЕРБИНИНА</t>
  </si>
  <si>
    <t>А.А.</t>
  </si>
  <si>
    <t>П.А.</t>
  </si>
  <si>
    <t>4</t>
  </si>
  <si>
    <t>64 62</t>
  </si>
  <si>
    <t>МАЛЫШ</t>
  </si>
  <si>
    <t>САВЕЛЬЕВА</t>
  </si>
  <si>
    <t>А.С.</t>
  </si>
  <si>
    <t>К.Ю.</t>
  </si>
  <si>
    <t>Калужских Алиса Васильевна</t>
  </si>
  <si>
    <t>Лексина Евгения Вячеславовна</t>
  </si>
  <si>
    <t>А.В.</t>
  </si>
  <si>
    <t>Е.В.</t>
  </si>
  <si>
    <t>САМАРИНА</t>
  </si>
  <si>
    <t>ДЕРБИЛОВА</t>
  </si>
  <si>
    <t>РОМАНОВСКАЯ</t>
  </si>
  <si>
    <t>О.О.</t>
  </si>
  <si>
    <t>60 60</t>
  </si>
  <si>
    <t>ЛОГИНОВА</t>
  </si>
  <si>
    <t>СЕНЦОВА</t>
  </si>
  <si>
    <t>КОТЯКОВА</t>
  </si>
  <si>
    <t>ЧУМАЧЕНКО</t>
  </si>
  <si>
    <t>У.М.</t>
  </si>
  <si>
    <t>К.М.</t>
  </si>
  <si>
    <t>К.И.</t>
  </si>
  <si>
    <t>62 63</t>
  </si>
  <si>
    <t>3</t>
  </si>
  <si>
    <t>БОРОДИНА</t>
  </si>
  <si>
    <t>ТАРАСОВА</t>
  </si>
  <si>
    <t>О.Д.</t>
  </si>
  <si>
    <t>С.С.</t>
  </si>
  <si>
    <t xml:space="preserve">БОРОДИНА </t>
  </si>
  <si>
    <t>61 64</t>
  </si>
  <si>
    <t>63 63</t>
  </si>
  <si>
    <t>76(4) 63</t>
  </si>
  <si>
    <t>ТИГИНА</t>
  </si>
  <si>
    <t>БЕСТУЖЕВА</t>
  </si>
  <si>
    <t>НАДЫРШИНА</t>
  </si>
  <si>
    <t>А.О.</t>
  </si>
  <si>
    <t>К.А.</t>
  </si>
  <si>
    <t xml:space="preserve">60 60 </t>
  </si>
  <si>
    <t>ЗАЙЦЕВА</t>
  </si>
  <si>
    <t>РЮМШИНА</t>
  </si>
  <si>
    <t>Е.А.</t>
  </si>
  <si>
    <t>ОШКИНА АЛЁНА</t>
  </si>
  <si>
    <t>Л.М. МАМЕДОВА</t>
  </si>
  <si>
    <t>САМАРИНА (Тольятти)</t>
  </si>
  <si>
    <t>РОДИНА (Тольятти)</t>
  </si>
  <si>
    <t>Классифи-
кационные
очки РПТТ на</t>
  </si>
  <si>
    <t>Л.М. МАМАДОВА</t>
  </si>
  <si>
    <t>09-10.07.2022</t>
  </si>
  <si>
    <t>ЮНОШИ</t>
  </si>
  <si>
    <t>Кукушин Илья Максимович</t>
  </si>
  <si>
    <t>Тарасов Арсений Вадимович</t>
  </si>
  <si>
    <t>Бутусов Матвей Андреевич</t>
  </si>
  <si>
    <t>Москва</t>
  </si>
  <si>
    <t>Сухарев Максим Алексеевич</t>
  </si>
  <si>
    <t>Иньшин Егор Алексеевич</t>
  </si>
  <si>
    <t>Мартынов Тимофей Павлович</t>
  </si>
  <si>
    <t>Гайлюс Максим Викторович</t>
  </si>
  <si>
    <t>Шулятьев Тимур Игоревич</t>
  </si>
  <si>
    <t>Кустов Давыд Дмитриевич</t>
  </si>
  <si>
    <t>Кириленко Марк Павлович</t>
  </si>
  <si>
    <t>Фамилии игроков в таблице должны располагаться сверху вниз в порядке занятых мест, начиная с первого.</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</si>
  <si>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</si>
  <si>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Место</t>
  </si>
  <si>
    <r>
      <t>Геймы</t>
    </r>
    <r>
      <rPr>
        <vertAlign val="superscript"/>
        <sz val="12"/>
        <rFont val="Arial Cyr"/>
        <charset val="204"/>
      </rPr>
      <t>2</t>
    </r>
  </si>
  <si>
    <r>
      <t>Сеты</t>
    </r>
    <r>
      <rPr>
        <vertAlign val="superscript"/>
        <sz val="12"/>
        <rFont val="Arial Cyr"/>
        <charset val="204"/>
      </rPr>
      <t>1</t>
    </r>
  </si>
  <si>
    <t>И.О.</t>
  </si>
  <si>
    <t>Фамилия</t>
  </si>
  <si>
    <t>Статус</t>
  </si>
  <si>
    <t>Расстановка</t>
  </si>
  <si>
    <t>КУКУШКИН</t>
  </si>
  <si>
    <t>ТАРАСОВ</t>
  </si>
  <si>
    <t>И.М.</t>
  </si>
  <si>
    <t>БУТУСОВ</t>
  </si>
  <si>
    <t>СУХАРЕВ</t>
  </si>
  <si>
    <t>М.А.</t>
  </si>
  <si>
    <t>ИНЬШИН</t>
  </si>
  <si>
    <t>МАРТЫНОВ</t>
  </si>
  <si>
    <t>Т.П.</t>
  </si>
  <si>
    <t>ГАЙЛЮС</t>
  </si>
  <si>
    <t>ШУЛЯТЬЕВ</t>
  </si>
  <si>
    <t>М.В.</t>
  </si>
  <si>
    <t>Т.И.</t>
  </si>
  <si>
    <t>КОПАЛИН</t>
  </si>
  <si>
    <t>КУСТОВ</t>
  </si>
  <si>
    <t>Д.Д.</t>
  </si>
  <si>
    <t>ЗАБАНОВ</t>
  </si>
  <si>
    <t>КИРИЛЕНКО</t>
  </si>
  <si>
    <t>М.П.</t>
  </si>
  <si>
    <t>40 41</t>
  </si>
  <si>
    <t>40 40</t>
  </si>
  <si>
    <t>42 41</t>
  </si>
  <si>
    <t>24 14</t>
  </si>
  <si>
    <t>42 54(6)</t>
  </si>
  <si>
    <t>42 40</t>
  </si>
  <si>
    <t>04 04</t>
  </si>
  <si>
    <t>53 40</t>
  </si>
  <si>
    <t>14 42 105</t>
  </si>
  <si>
    <t>41 24 510</t>
  </si>
  <si>
    <t>0</t>
  </si>
  <si>
    <t>04 14</t>
  </si>
  <si>
    <t>24 45(6)</t>
  </si>
  <si>
    <t>35 04</t>
  </si>
  <si>
    <t>41 41</t>
  </si>
  <si>
    <t>2</t>
  </si>
  <si>
    <t>1</t>
  </si>
  <si>
    <t>14 14</t>
  </si>
  <si>
    <t>24 04</t>
  </si>
  <si>
    <t>09-10.07-2022</t>
  </si>
  <si>
    <t>Копалин Ростислав Андреевич</t>
  </si>
  <si>
    <t>Забанов Андрей Денисович</t>
  </si>
  <si>
    <t>Р.А.</t>
  </si>
  <si>
    <t>А.Д.</t>
  </si>
  <si>
    <t>Романовская Олеся Андреевна</t>
  </si>
  <si>
    <t>Дербилова Алиса Денисовна</t>
  </si>
  <si>
    <t>Пронина Анна Юрьевна</t>
  </si>
  <si>
    <t>О.А.</t>
  </si>
  <si>
    <t>А.Ю.</t>
  </si>
  <si>
    <t>ИНЬШИН (Тольятти)</t>
  </si>
  <si>
    <t>ТАРАСОВ (Тольятти)</t>
  </si>
  <si>
    <t>ЮНИОРКИ</t>
  </si>
  <si>
    <t>ЮНОШИ И ДЕВУШКИ</t>
  </si>
  <si>
    <t>Стрыгин Николай Николаевич</t>
  </si>
  <si>
    <t>КУКУШИН</t>
  </si>
  <si>
    <t xml:space="preserve">НАДЫРШИНА </t>
  </si>
  <si>
    <t>СТЫГИН</t>
  </si>
  <si>
    <t>СТРЫГИН</t>
  </si>
  <si>
    <t>46 75 103</t>
  </si>
  <si>
    <t>61 62</t>
  </si>
  <si>
    <t>64 61</t>
  </si>
  <si>
    <t>64 60</t>
  </si>
  <si>
    <t>КУКУШИН (Тольятти)</t>
  </si>
  <si>
    <t>с. Зеленовка</t>
  </si>
  <si>
    <t>Н.Н.</t>
  </si>
  <si>
    <t>САМАРА</t>
  </si>
  <si>
    <t>Кудинова Елизавета Валерьевна</t>
  </si>
  <si>
    <t>Ткаченко Елизавета Дмитриевна</t>
  </si>
  <si>
    <t>Романова Софья Вадимовна</t>
  </si>
  <si>
    <t>Солдатенкова Полина Дмитриевна</t>
  </si>
  <si>
    <t>Сочи</t>
  </si>
  <si>
    <t>Климук Ангелина Владимировна</t>
  </si>
  <si>
    <t>Шарипова Анастасия Ринатовна</t>
  </si>
  <si>
    <t>Колчина Ангелина Вадимовна</t>
  </si>
  <si>
    <t>Лайфурова Александра Евгеньевна</t>
  </si>
  <si>
    <t>Лобанова Анастасия Андреевна</t>
  </si>
  <si>
    <t>Панарина Наталья Ильинична</t>
  </si>
  <si>
    <t>Горячева Жанна Евгеньевна</t>
  </si>
  <si>
    <t>Губанова Валентина Николаевна</t>
  </si>
  <si>
    <t>Щенева Екатерина Сергеевна</t>
  </si>
  <si>
    <t>Железнова Екатерина Юрьевна</t>
  </si>
  <si>
    <t>Королев</t>
  </si>
  <si>
    <t>Яковлева Полина Вадимовна</t>
  </si>
  <si>
    <t>Мишакова Мирослава Денисовна</t>
  </si>
  <si>
    <t>1/8</t>
  </si>
  <si>
    <t xml:space="preserve">1 </t>
  </si>
  <si>
    <t xml:space="preserve">2 </t>
  </si>
  <si>
    <t>КУДИНОВА</t>
  </si>
  <si>
    <t>ТКАЧЕНКО</t>
  </si>
  <si>
    <t>Е.Д.</t>
  </si>
  <si>
    <t>62 64</t>
  </si>
  <si>
    <t>РОМАНОВА</t>
  </si>
  <si>
    <t>СОЛДАТЕНКОВА</t>
  </si>
  <si>
    <t>КЛИМУК</t>
  </si>
  <si>
    <t>ШАРИПОВА</t>
  </si>
  <si>
    <t>КОЛЧИНА</t>
  </si>
  <si>
    <t>ЛОБАНОВА</t>
  </si>
  <si>
    <t>ПАНАРИНА</t>
  </si>
  <si>
    <t>А.Р.</t>
  </si>
  <si>
    <t>С.В.</t>
  </si>
  <si>
    <t>П.Д.</t>
  </si>
  <si>
    <t>5</t>
  </si>
  <si>
    <t>ЛАЙФУРОВА</t>
  </si>
  <si>
    <t>6</t>
  </si>
  <si>
    <t>7</t>
  </si>
  <si>
    <t>8</t>
  </si>
  <si>
    <t>Н.И.</t>
  </si>
  <si>
    <t>64 63</t>
  </si>
  <si>
    <t>63 62</t>
  </si>
  <si>
    <t>ГОРЯЧЕВА</t>
  </si>
  <si>
    <t>ГУБАНОВА</t>
  </si>
  <si>
    <t>СИНЦОВА</t>
  </si>
  <si>
    <t xml:space="preserve">Тольятти </t>
  </si>
  <si>
    <t>60 62</t>
  </si>
  <si>
    <t>МИШАКОВА</t>
  </si>
  <si>
    <t>М.Д.</t>
  </si>
  <si>
    <t>НАРЫДШИНА</t>
  </si>
  <si>
    <t>ЩЕНЕВА</t>
  </si>
  <si>
    <t>САМРИНА</t>
  </si>
  <si>
    <t>О.О</t>
  </si>
  <si>
    <t>СТЕПАНОВА ЕКАТЕРИНА</t>
  </si>
  <si>
    <t>62 60</t>
  </si>
  <si>
    <t>Е.С.</t>
  </si>
  <si>
    <t>62 61</t>
  </si>
  <si>
    <t>ЖЕЛЕЗНОВА</t>
  </si>
  <si>
    <t>ЯКОВЛЕВА</t>
  </si>
  <si>
    <t>Е.Ю.</t>
  </si>
  <si>
    <t>П.В.</t>
  </si>
  <si>
    <t>75 61</t>
  </si>
  <si>
    <t>ЮНИОРЫ</t>
  </si>
  <si>
    <t>Кудрин Мирон Олегович</t>
  </si>
  <si>
    <t>Павлов Дмитрий Андреевич</t>
  </si>
  <si>
    <t>Покидин Даниил Иванович</t>
  </si>
  <si>
    <t>Химки</t>
  </si>
  <si>
    <t>Телешов Ефим Евгеньевич</t>
  </si>
  <si>
    <t>Колобов Максим Валерьевич</t>
  </si>
  <si>
    <t>Филаткин Лев Игоревич</t>
  </si>
  <si>
    <t>Агафонов Григорий Максимович</t>
  </si>
  <si>
    <t>Максунов Егор Евгеньевич</t>
  </si>
  <si>
    <t>Забанов Захар Денисович</t>
  </si>
  <si>
    <t>Мартынов Владислав Павлович</t>
  </si>
  <si>
    <t>Халгатян Семен Денисович</t>
  </si>
  <si>
    <t xml:space="preserve">Казаковцев Алексей Сергеевич </t>
  </si>
  <si>
    <t>Кукушин Кирилл Максимович</t>
  </si>
  <si>
    <t>Безногов Александр Арменович</t>
  </si>
  <si>
    <t>Логинов Матвей Максимович</t>
  </si>
  <si>
    <t>Газизов Карим Русланович</t>
  </si>
  <si>
    <t>Альметьевкс</t>
  </si>
  <si>
    <t>Бузин Петр Евгеньевич</t>
  </si>
  <si>
    <t>Бессонов Арсений Владимирович</t>
  </si>
  <si>
    <t>КУДРИН</t>
  </si>
  <si>
    <t>ПАВЛОВ</t>
  </si>
  <si>
    <t>ПОКИДИН</t>
  </si>
  <si>
    <t>ТЕЛЕШОВ</t>
  </si>
  <si>
    <t>КОЛОБОВ</t>
  </si>
  <si>
    <t>ФИЛАТКИН</t>
  </si>
  <si>
    <t>БЕЗНОГОВ</t>
  </si>
  <si>
    <t>ГАЗИЗОВ</t>
  </si>
  <si>
    <t>ХАЛГАТЯН</t>
  </si>
  <si>
    <t>63 64</t>
  </si>
  <si>
    <t>КАЗАКОВЦЕВ</t>
  </si>
  <si>
    <t>КУКУШИН ИЛЬЯ</t>
  </si>
  <si>
    <t>КУКУШИН КИРИЛЛ</t>
  </si>
  <si>
    <t>БЕССОНОВ</t>
  </si>
  <si>
    <t>ВЕРЯСКИН</t>
  </si>
  <si>
    <t>БУЗИН</t>
  </si>
  <si>
    <t>ЛОГИНОВ</t>
  </si>
  <si>
    <t>61 63</t>
  </si>
  <si>
    <t>АГАФОНОВ</t>
  </si>
  <si>
    <t>МУКСУНОВ</t>
  </si>
  <si>
    <t>63 36 105</t>
  </si>
  <si>
    <t>75 64</t>
  </si>
  <si>
    <t>БУЗИН (Тольятти)</t>
  </si>
  <si>
    <t>М.О.</t>
  </si>
  <si>
    <t>Д.А.</t>
  </si>
  <si>
    <t>К.Р.</t>
  </si>
  <si>
    <t>Альметьевск</t>
  </si>
  <si>
    <t>С.Д.</t>
  </si>
  <si>
    <t>Л.И.</t>
  </si>
  <si>
    <t>М.</t>
  </si>
  <si>
    <t>З.Д.</t>
  </si>
  <si>
    <t>В.П.</t>
  </si>
  <si>
    <t>М.М.</t>
  </si>
  <si>
    <t>П.Е.</t>
  </si>
  <si>
    <t>Д.И.</t>
  </si>
  <si>
    <t>Е.Е.</t>
  </si>
  <si>
    <t>Г.М.</t>
  </si>
  <si>
    <t>ЮНИОРЫ И ЮНИОРКИ</t>
  </si>
  <si>
    <t>Трачук Мария Олеговна</t>
  </si>
  <si>
    <t>КУСТОВ (Тольятти)</t>
  </si>
  <si>
    <t>ТЕЛЯШОВ</t>
  </si>
  <si>
    <t>ТРАЧУК</t>
  </si>
  <si>
    <t>ПАКИДИН</t>
  </si>
  <si>
    <t xml:space="preserve">РОДИНА </t>
  </si>
  <si>
    <t>ЗАЙЦВА</t>
  </si>
  <si>
    <t>41 54(3)</t>
  </si>
  <si>
    <t>54(3) 14 106</t>
  </si>
  <si>
    <t>41 42</t>
  </si>
  <si>
    <t>41 35 108</t>
  </si>
  <si>
    <t>24 53 108</t>
  </si>
  <si>
    <t>42 42</t>
  </si>
  <si>
    <t>ШЕНЕВА</t>
  </si>
  <si>
    <t>40 14 108</t>
  </si>
  <si>
    <t>Веряскин Егор Михайлович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</si>
</sst>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1" x14ac:knownFonts="1">
    <font>
      <sz val="11"/>
      <color theme="1"/>
      <name val="Calibri"/>
      <family val="2"/>
      <scheme val="minor"/>
    </font>
    <font>
      <sz val="10"/>
      <name val="Arial Cyr"/>
      <charset val="204"/>
    </font>
    <font>
      <sz val="10"/>
      <name val="Arial Cyr"/>
      <family val="2"/>
      <charset val="204"/>
    </font>
    <font>
      <sz val="7"/>
      <name val="Arial Cyr"/>
      <family val="2"/>
      <charset val="204"/>
    </font>
    <font>
      <sz val="8"/>
      <name val="Arial Cyr"/>
      <charset val="204"/>
    </font>
    <font>
      <b/>
      <sz val="8"/>
      <name val="Arial Cyr"/>
      <charset val="204"/>
    </font>
    <font>
      <b/>
      <sz val="10"/>
      <name val="Arial Cyr"/>
      <charset val="204"/>
    </font>
    <font>
      <sz val="9"/>
      <name val="Arial Cyr"/>
      <family val="2"/>
      <charset val="204"/>
    </font>
    <font>
      <sz val="12"/>
      <name val="Arial Cyr"/>
      <family val="2"/>
      <charset val="204"/>
    </font>
    <font>
      <sz val="8"/>
      <name val="Arial Cyr"/>
      <family val="2"/>
      <charset val="204"/>
    </font>
    <font>
      <vertAlign val="superscript"/>
      <sz val="8"/>
      <name val="Arial Cyr"/>
      <charset val="204"/>
    </font>
    <font>
      <sz val="10"/>
      <name val="Calibri"/>
      <family val="2"/>
      <charset val="204"/>
    </font>
    <font>
      <sz val="9"/>
      <name val="Arial Cyr"/>
      <charset val="204"/>
    </font>
    <font>
      <b/>
      <sz val="14"/>
      <name val="Arial Cyr"/>
      <charset val="204"/>
    </font>
    <font>
      <b/>
      <i/>
      <sz val="8"/>
      <name val="Arial Cyr"/>
      <charset val="204"/>
    </font>
    <font>
      <b/>
      <i/>
      <sz val="9"/>
      <name val="Arial Cyr"/>
      <family val="2"/>
      <charset val="204"/>
    </font>
    <font>
      <b/>
      <sz val="10"/>
      <name val="Arial Cyr"/>
      <family val="2"/>
      <charset val="204"/>
    </font>
    <font>
      <sz val="12"/>
      <color theme="1"/>
      <name val="Arial"/>
      <family val="2"/>
      <charset val="204"/>
    </font>
    <font>
      <sz val="9"/>
      <color indexed="42"/>
      <name val="Arial Cyr"/>
      <family val="2"/>
      <charset val="204"/>
    </font>
    <font>
      <sz val="9"/>
      <color indexed="42"/>
      <name val="Arial Cyr"/>
      <charset val="204"/>
    </font>
    <font>
      <sz val="10"/>
      <color indexed="42"/>
      <name val="Arial Cyr"/>
      <family val="2"/>
      <charset val="204"/>
    </font>
    <font>
      <b/>
      <sz val="8"/>
      <name val="Arial Cyr"/>
      <family val="2"/>
      <charset val="204"/>
    </font>
    <font>
      <b/>
      <sz val="16"/>
      <color indexed="10"/>
      <name val="Arial Cyr"/>
      <charset val="204"/>
    </font>
    <font>
      <b/>
      <sz val="7"/>
      <name val="Arial Cyr"/>
      <family val="2"/>
      <charset val="204"/>
    </font>
    <font>
      <b/>
      <sz val="14"/>
      <name val="Arial Cyr"/>
      <family val="2"/>
      <charset val="204"/>
    </font>
    <font>
      <b/>
      <sz val="20"/>
      <name val="Arial Cyr"/>
      <charset val="204"/>
    </font>
    <font>
      <b/>
      <sz val="9"/>
      <name val="Arial Cyr"/>
      <charset val="204"/>
    </font>
    <font>
      <sz val="12"/>
      <name val="Arial"/>
      <family val="2"/>
      <charset val="204"/>
    </font>
    <font>
      <b/>
      <i/>
      <sz val="12"/>
      <name val="Arial Cyr"/>
      <family val="2"/>
      <charset val="204"/>
    </font>
    <font>
      <sz val="20"/>
      <name val="Arial Cyr"/>
      <charset val="204"/>
    </font>
    <font>
      <sz val="12"/>
      <name val="Arial Cyr"/>
      <charset val="204"/>
    </font>
    <font>
      <vertAlign val="superscript"/>
      <sz val="12"/>
      <name val="Arial Cyr"/>
      <charset val="204"/>
    </font>
    <font>
      <b/>
      <sz val="12"/>
      <name val="Arial Cyr"/>
      <charset val="204"/>
    </font>
    <font>
      <sz val="8"/>
      <color rgb="FF000000"/>
      <name val="Segoe UI"/>
      <family val="2"/>
      <charset val="204"/>
    </font>
    <font>
      <sz val="8"/>
      <color indexed="9"/>
      <name val="Arial Cyr"/>
      <family val="2"/>
      <charset val="204"/>
    </font>
    <font>
      <b/>
      <sz val="9"/>
      <name val="Arial Cyr"/>
      <family val="2"/>
      <charset val="204"/>
    </font>
    <font>
      <sz val="9"/>
      <color indexed="9"/>
      <name val="Arial Cyr"/>
      <charset val="204"/>
    </font>
    <font>
      <sz val="7"/>
      <name val="Arial Cyr"/>
      <charset val="204"/>
    </font>
    <font>
      <b/>
      <sz val="11"/>
      <color theme="1"/>
      <name val="Calibri"/>
      <family val="2"/>
      <scheme val="minor"/>
    </font>
    <font>
      <sz val="11"/>
      <color indexed="8"/>
      <name val="Calibri"/>
      <family val="2"/>
      <charset val="204"/>
    </font>
    <font>
      <sz val="11"/>
      <color theme="1"/>
      <name val="Calibri"/>
      <family val="2"/>
      <charset val="204"/>
      <scheme val="minor"/>
    </font>
  </fonts>
  <fills count="5">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55"/>
        <bgColor indexed="64"/>
      </patternFill>
    </fill>
  </fills>
  <borders count="95">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ck">
        <color indexed="64"/>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top/>
      <bottom style="thick">
        <color indexed="64"/>
      </bottom>
      <diagonal/>
    </border>
    <border>
      <left style="thin">
        <color indexed="64"/>
      </left>
      <right/>
      <top/>
      <bottom style="thick">
        <color indexed="64"/>
      </bottom>
      <diagonal/>
    </border>
    <border>
      <left style="thin">
        <color indexed="64"/>
      </left>
      <right style="thin">
        <color indexed="64"/>
      </right>
      <top style="hair">
        <color indexed="64"/>
      </top>
      <bottom style="thick">
        <color indexed="64"/>
      </bottom>
      <diagonal/>
    </border>
    <border>
      <left/>
      <right style="thin">
        <color indexed="64"/>
      </right>
      <top style="hair">
        <color indexed="64"/>
      </top>
      <bottom style="thick">
        <color indexed="64"/>
      </bottom>
      <diagonal/>
    </border>
    <border>
      <left/>
      <right style="medium">
        <color indexed="64"/>
      </right>
      <top/>
      <bottom style="thick">
        <color indexed="64"/>
      </bottom>
      <diagonal/>
    </border>
    <border>
      <left/>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n">
        <color indexed="64"/>
      </right>
      <top/>
      <bottom style="thick">
        <color indexed="64"/>
      </bottom>
      <diagonal/>
    </border>
    <border>
      <left style="medium">
        <color indexed="64"/>
      </left>
      <right style="thick">
        <color indexed="64"/>
      </right>
      <top style="thin">
        <color indexed="64"/>
      </top>
      <bottom/>
      <diagonal/>
    </border>
    <border>
      <left style="medium">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ck">
        <color indexed="64"/>
      </left>
      <right style="thin">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bottom style="thin">
        <color indexed="64"/>
      </bottom>
      <diagonal/>
    </border>
    <border>
      <left style="thin">
        <color indexed="64"/>
      </left>
      <right/>
      <top style="thin">
        <color indexed="64"/>
      </top>
      <bottom style="hair">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thick">
        <color indexed="64"/>
      </top>
      <bottom/>
      <diagonal/>
    </border>
    <border>
      <left/>
      <right/>
      <top style="thick">
        <color indexed="64"/>
      </top>
      <bottom/>
      <diagonal/>
    </border>
    <border>
      <left style="medium">
        <color indexed="64"/>
      </left>
      <right/>
      <top style="thick">
        <color indexed="64"/>
      </top>
      <bottom/>
      <diagonal/>
    </border>
    <border>
      <left style="thick">
        <color indexed="64"/>
      </left>
      <right style="thin">
        <color indexed="64"/>
      </right>
      <top/>
      <bottom/>
      <diagonal/>
    </border>
    <border>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s>
  <cellStyleXfs count="5">
    <xf numFmtId="0" fontId="0" fillId="0" borderId="0"/>
    <xf numFmtId="0" fontId="1" fillId="0" borderId="0"/>
    <xf numFmtId="0" fontId="39" fillId="0" borderId="0"/>
    <xf numFmtId="0" fontId="1" fillId="0" borderId="0"/>
    <xf numFmtId="0" fontId="40" fillId="0" borderId="0"/>
  </cellStyleXfs>
  <cellXfs count="681">
    <xf numFmtId="0" fontId="0" fillId="0" borderId="0" xfId="0"/>
    <xf numFmtId="0" fontId="1" fillId="0" borderId="0" xfId="1"/>
    <xf numFmtId="0" fontId="1" fillId="0" borderId="0" xfId="1" applyAlignment="1">
      <alignment horizontal="center"/>
    </xf>
    <xf numFmtId="0" fontId="1" fillId="0" borderId="0" xfId="1" applyBorder="1" applyAlignment="1">
      <alignment horizontal="center"/>
    </xf>
    <xf numFmtId="0" fontId="1" fillId="0" borderId="0" xfId="1" applyBorder="1"/>
    <xf numFmtId="0" fontId="2" fillId="0" borderId="0" xfId="1" applyNumberFormat="1" applyFont="1" applyAlignment="1">
      <alignment vertical="center"/>
    </xf>
    <xf numFmtId="0" fontId="2" fillId="0" borderId="0" xfId="1" applyFont="1" applyAlignment="1">
      <alignment vertical="center"/>
    </xf>
    <xf numFmtId="0" fontId="2" fillId="0" borderId="0" xfId="1" applyFont="1" applyBorder="1"/>
    <xf numFmtId="0" fontId="1" fillId="0" borderId="0" xfId="1" applyAlignment="1"/>
    <xf numFmtId="0" fontId="1" fillId="0" borderId="0" xfId="1" applyBorder="1" applyAlignment="1">
      <alignment horizontal="center" vertical="center"/>
    </xf>
    <xf numFmtId="0" fontId="1" fillId="0" borderId="0" xfId="1" applyBorder="1" applyAlignment="1">
      <alignment horizontal="left" vertical="center"/>
    </xf>
    <xf numFmtId="0" fontId="4" fillId="0" borderId="0" xfId="1" applyFont="1" applyFill="1" applyBorder="1" applyAlignment="1" applyProtection="1">
      <alignment vertical="center" shrinkToFit="1"/>
    </xf>
    <xf numFmtId="0" fontId="4" fillId="0" borderId="0" xfId="1" applyFont="1" applyBorder="1" applyAlignment="1" applyProtection="1">
      <alignment vertical="center" shrinkToFit="1"/>
    </xf>
    <xf numFmtId="0" fontId="2" fillId="0" borderId="0" xfId="1" applyNumberFormat="1" applyFont="1" applyBorder="1" applyAlignment="1">
      <alignment vertical="center"/>
    </xf>
    <xf numFmtId="0" fontId="5" fillId="0" borderId="0" xfId="1" applyFont="1" applyFill="1" applyBorder="1" applyAlignment="1" applyProtection="1">
      <alignment shrinkToFit="1"/>
    </xf>
    <xf numFmtId="0" fontId="5" fillId="0" borderId="0" xfId="1" applyFont="1" applyBorder="1" applyAlignment="1" applyProtection="1">
      <alignment vertical="center" shrinkToFit="1"/>
    </xf>
    <xf numFmtId="0" fontId="5" fillId="0" borderId="0" xfId="1" applyFont="1" applyFill="1" applyBorder="1" applyAlignment="1" applyProtection="1">
      <alignment vertical="center" shrinkToFit="1"/>
    </xf>
    <xf numFmtId="0" fontId="2" fillId="0" borderId="0" xfId="1" applyNumberFormat="1" applyFont="1" applyFill="1" applyBorder="1" applyAlignment="1">
      <alignment vertical="center"/>
    </xf>
    <xf numFmtId="0" fontId="7" fillId="0" borderId="0" xfId="1" applyFont="1" applyBorder="1" applyAlignment="1">
      <alignment horizontal="center" vertical="center"/>
    </xf>
    <xf numFmtId="0" fontId="8" fillId="0" borderId="0" xfId="1" applyFont="1" applyFill="1"/>
    <xf numFmtId="0" fontId="8" fillId="0" borderId="7" xfId="1" applyFont="1" applyFill="1" applyBorder="1" applyAlignment="1" applyProtection="1">
      <alignment horizontal="center" shrinkToFit="1"/>
      <protection locked="0"/>
    </xf>
    <xf numFmtId="14" fontId="8" fillId="0" borderId="7" xfId="1" applyNumberFormat="1" applyFont="1" applyFill="1" applyBorder="1" applyAlignment="1" applyProtection="1">
      <alignment horizontal="center" shrinkToFit="1"/>
      <protection locked="0"/>
    </xf>
    <xf numFmtId="0" fontId="8" fillId="0" borderId="13" xfId="1" applyFont="1" applyFill="1" applyBorder="1" applyAlignment="1" applyProtection="1">
      <alignment horizontal="center" shrinkToFit="1"/>
      <protection locked="0"/>
    </xf>
    <xf numFmtId="14" fontId="8" fillId="0" borderId="13" xfId="1" applyNumberFormat="1" applyFont="1" applyFill="1" applyBorder="1" applyAlignment="1" applyProtection="1">
      <alignment horizontal="center" shrinkToFit="1"/>
      <protection locked="0"/>
    </xf>
    <xf numFmtId="14" fontId="9" fillId="2" borderId="18" xfId="1" applyNumberFormat="1" applyFont="1" applyFill="1" applyBorder="1" applyAlignment="1">
      <alignment horizontal="center" vertical="center" wrapText="1"/>
    </xf>
    <xf numFmtId="0" fontId="9" fillId="2" borderId="12" xfId="1" applyFont="1" applyFill="1" applyBorder="1" applyAlignment="1">
      <alignment horizontal="center" vertical="center" wrapText="1"/>
    </xf>
    <xf numFmtId="0" fontId="1" fillId="0" borderId="0" xfId="1" applyBorder="1" applyAlignment="1"/>
    <xf numFmtId="0" fontId="1" fillId="0" borderId="0" xfId="1" applyFont="1" applyBorder="1" applyAlignment="1">
      <alignment horizontal="center" vertical="center" shrinkToFit="1"/>
    </xf>
    <xf numFmtId="0" fontId="11" fillId="0" borderId="0" xfId="1" applyFont="1" applyFill="1" applyBorder="1" applyAlignment="1">
      <alignment horizontal="center" vertical="center" shrinkToFit="1"/>
    </xf>
    <xf numFmtId="0" fontId="1" fillId="0" borderId="5" xfId="1" applyFont="1" applyBorder="1" applyAlignment="1">
      <alignment horizontal="center" vertical="center" shrinkToFit="1"/>
    </xf>
    <xf numFmtId="0" fontId="6" fillId="0" borderId="5" xfId="1" applyFont="1" applyBorder="1" applyAlignment="1">
      <alignment horizontal="center" vertical="center" shrinkToFit="1"/>
    </xf>
    <xf numFmtId="0" fontId="12" fillId="0" borderId="0" xfId="1" applyFont="1" applyBorder="1" applyAlignment="1">
      <alignment horizontal="center" vertical="center" shrinkToFit="1"/>
    </xf>
    <xf numFmtId="0" fontId="12" fillId="2" borderId="5" xfId="1" applyFont="1" applyFill="1" applyBorder="1" applyAlignment="1">
      <alignment horizontal="center" vertical="center" shrinkToFit="1"/>
    </xf>
    <xf numFmtId="0" fontId="12" fillId="2" borderId="5" xfId="1" applyFont="1" applyFill="1" applyBorder="1" applyAlignment="1">
      <alignment horizontal="center" vertical="center" shrinkToFit="1"/>
    </xf>
    <xf numFmtId="0" fontId="1" fillId="0" borderId="0" xfId="1" applyAlignment="1">
      <alignment vertical="top"/>
    </xf>
    <xf numFmtId="0" fontId="4" fillId="0" borderId="0" xfId="1" applyFont="1"/>
    <xf numFmtId="0" fontId="14" fillId="0" borderId="0" xfId="1" applyNumberFormat="1" applyFont="1" applyBorder="1" applyAlignment="1">
      <alignment vertical="center"/>
    </xf>
    <xf numFmtId="0" fontId="15" fillId="0" borderId="0" xfId="1" applyNumberFormat="1" applyFont="1" applyBorder="1" applyAlignment="1">
      <alignment vertical="center"/>
    </xf>
    <xf numFmtId="14" fontId="17" fillId="0" borderId="5" xfId="0" applyNumberFormat="1" applyFont="1" applyFill="1" applyBorder="1" applyAlignment="1">
      <alignment horizontal="center" vertical="justify" wrapText="1"/>
    </xf>
    <xf numFmtId="0" fontId="17" fillId="0" borderId="5" xfId="0" applyFont="1" applyFill="1" applyBorder="1" applyAlignment="1">
      <alignment horizontal="center" vertical="justify" wrapText="1"/>
    </xf>
    <xf numFmtId="0" fontId="2" fillId="0" borderId="0" xfId="1" applyFont="1" applyFill="1" applyAlignment="1">
      <alignment vertical="center" wrapText="1"/>
    </xf>
    <xf numFmtId="0" fontId="2" fillId="0" borderId="0" xfId="1" applyNumberFormat="1" applyFont="1" applyFill="1" applyAlignment="1">
      <alignment vertical="center" wrapText="1"/>
    </xf>
    <xf numFmtId="0" fontId="2" fillId="0" borderId="0" xfId="1" applyNumberFormat="1" applyFont="1" applyFill="1" applyBorder="1" applyAlignment="1">
      <alignment vertical="center" wrapText="1"/>
    </xf>
    <xf numFmtId="0" fontId="2" fillId="0" borderId="0" xfId="1" applyFont="1" applyFill="1" applyAlignment="1">
      <alignment horizontal="center" vertical="center" wrapText="1"/>
    </xf>
    <xf numFmtId="0" fontId="2" fillId="0" borderId="0" xfId="1" applyFont="1" applyFill="1" applyBorder="1" applyAlignment="1">
      <alignment vertical="center" wrapText="1"/>
    </xf>
    <xf numFmtId="0" fontId="4" fillId="0" borderId="0" xfId="1" applyFont="1" applyFill="1" applyAlignment="1">
      <alignment vertical="center" wrapText="1"/>
    </xf>
    <xf numFmtId="0" fontId="4" fillId="0" borderId="0" xfId="1" applyFont="1" applyFill="1" applyBorder="1" applyAlignment="1">
      <alignment vertical="center" wrapText="1"/>
    </xf>
    <xf numFmtId="0" fontId="5" fillId="2" borderId="31" xfId="1" applyFont="1" applyFill="1" applyBorder="1" applyAlignment="1" applyProtection="1">
      <alignment vertical="center" wrapText="1"/>
      <protection locked="0"/>
    </xf>
    <xf numFmtId="0" fontId="5" fillId="2" borderId="25" xfId="1" applyFont="1" applyFill="1" applyBorder="1" applyAlignment="1" applyProtection="1">
      <alignment vertical="center" wrapText="1"/>
      <protection locked="0"/>
    </xf>
    <xf numFmtId="0" fontId="5" fillId="2" borderId="25" xfId="1" applyFont="1" applyFill="1" applyBorder="1" applyAlignment="1">
      <alignment horizontal="center" vertical="center" wrapText="1"/>
    </xf>
    <xf numFmtId="0" fontId="2" fillId="0" borderId="0" xfId="1" applyNumberFormat="1" applyFont="1" applyFill="1" applyBorder="1" applyAlignment="1" applyProtection="1">
      <alignment vertical="center" shrinkToFit="1"/>
    </xf>
    <xf numFmtId="0" fontId="2" fillId="0" borderId="0" xfId="1" applyFont="1" applyFill="1" applyBorder="1" applyAlignment="1" applyProtection="1">
      <alignment shrinkToFit="1"/>
    </xf>
    <xf numFmtId="0" fontId="2" fillId="0" borderId="0" xfId="1" applyFont="1" applyFill="1" applyBorder="1" applyAlignment="1">
      <alignment vertical="center" shrinkToFit="1"/>
    </xf>
    <xf numFmtId="0" fontId="1" fillId="0" borderId="0" xfId="1" applyNumberFormat="1" applyFont="1" applyFill="1" applyBorder="1" applyAlignment="1">
      <alignment horizontal="center" shrinkToFit="1"/>
    </xf>
    <xf numFmtId="0" fontId="2" fillId="0" borderId="0" xfId="1" applyNumberFormat="1" applyFont="1" applyFill="1" applyBorder="1" applyAlignment="1">
      <alignment horizontal="left" shrinkToFit="1"/>
    </xf>
    <xf numFmtId="0" fontId="2" fillId="0" borderId="0" xfId="1" applyNumberFormat="1" applyFont="1" applyFill="1" applyBorder="1" applyAlignment="1">
      <alignment shrinkToFit="1"/>
    </xf>
    <xf numFmtId="0" fontId="2" fillId="0" borderId="0" xfId="1" applyFont="1" applyFill="1" applyBorder="1" applyAlignment="1">
      <alignment horizontal="center" vertical="center" wrapText="1"/>
    </xf>
    <xf numFmtId="0" fontId="2" fillId="0" borderId="0" xfId="1" applyNumberFormat="1" applyFont="1" applyFill="1" applyBorder="1" applyAlignment="1" applyProtection="1">
      <alignment vertical="top" shrinkToFit="1"/>
    </xf>
    <xf numFmtId="49" fontId="5" fillId="0" borderId="0" xfId="1" applyNumberFormat="1" applyFont="1" applyFill="1" applyBorder="1" applyAlignment="1">
      <alignment horizontal="center" vertical="center" shrinkToFit="1"/>
    </xf>
    <xf numFmtId="0" fontId="2" fillId="0" borderId="0" xfId="1" applyNumberFormat="1" applyFont="1" applyFill="1" applyBorder="1" applyAlignment="1">
      <alignment horizontal="center" shrinkToFit="1"/>
    </xf>
    <xf numFmtId="0" fontId="2" fillId="0" borderId="29" xfId="1" applyNumberFormat="1" applyFont="1" applyFill="1" applyBorder="1" applyAlignment="1">
      <alignment horizontal="center" shrinkToFit="1"/>
    </xf>
    <xf numFmtId="0" fontId="2" fillId="0" borderId="0" xfId="1" applyFont="1" applyFill="1" applyBorder="1" applyAlignment="1">
      <alignment horizontal="center" wrapText="1"/>
    </xf>
    <xf numFmtId="49" fontId="7" fillId="0" borderId="0" xfId="1" applyNumberFormat="1" applyFont="1" applyFill="1" applyBorder="1" applyAlignment="1">
      <alignment horizontal="center" vertical="center" shrinkToFit="1"/>
    </xf>
    <xf numFmtId="49" fontId="2" fillId="0" borderId="0" xfId="1" applyNumberFormat="1" applyFont="1" applyFill="1" applyBorder="1" applyAlignment="1">
      <alignment shrinkToFit="1"/>
    </xf>
    <xf numFmtId="0" fontId="2" fillId="0" borderId="32" xfId="1" applyNumberFormat="1" applyFont="1" applyFill="1" applyBorder="1" applyAlignment="1" applyProtection="1">
      <alignment horizontal="left" shrinkToFit="1"/>
    </xf>
    <xf numFmtId="0" fontId="12" fillId="0" borderId="33" xfId="1" applyNumberFormat="1" applyFont="1" applyBorder="1" applyAlignment="1" applyProtection="1">
      <alignment horizontal="left" vertical="center" shrinkToFit="1"/>
    </xf>
    <xf numFmtId="0" fontId="12" fillId="0" borderId="34" xfId="1" applyNumberFormat="1" applyFont="1" applyBorder="1" applyAlignment="1" applyProtection="1">
      <alignment horizontal="left" vertical="center" shrinkToFit="1"/>
    </xf>
    <xf numFmtId="0" fontId="12" fillId="0" borderId="35" xfId="1" applyNumberFormat="1" applyFont="1" applyBorder="1" applyAlignment="1" applyProtection="1">
      <alignment horizontal="left" vertical="center" shrinkToFit="1"/>
    </xf>
    <xf numFmtId="0" fontId="2" fillId="0" borderId="0" xfId="1" applyFont="1" applyFill="1" applyAlignment="1">
      <alignment horizontal="center" wrapText="1"/>
    </xf>
    <xf numFmtId="0" fontId="1" fillId="0" borderId="0" xfId="1" applyFont="1" applyFill="1" applyBorder="1" applyAlignment="1" applyProtection="1">
      <alignment horizontal="center" vertical="top" wrapText="1"/>
    </xf>
    <xf numFmtId="0" fontId="18" fillId="0" borderId="38" xfId="1" applyNumberFormat="1" applyFont="1" applyFill="1" applyBorder="1" applyAlignment="1" applyProtection="1">
      <alignment horizontal="left" shrinkToFit="1"/>
      <protection locked="0"/>
    </xf>
    <xf numFmtId="0" fontId="12" fillId="0" borderId="39" xfId="1" applyNumberFormat="1" applyFont="1" applyBorder="1" applyAlignment="1" applyProtection="1">
      <alignment horizontal="left" vertical="center" shrinkToFit="1"/>
    </xf>
    <xf numFmtId="0" fontId="12" fillId="0" borderId="29" xfId="1" applyNumberFormat="1" applyFont="1" applyBorder="1" applyAlignment="1" applyProtection="1">
      <alignment horizontal="left" vertical="center" shrinkToFit="1"/>
    </xf>
    <xf numFmtId="0" fontId="12" fillId="0" borderId="30" xfId="1" applyNumberFormat="1" applyFont="1" applyBorder="1" applyAlignment="1" applyProtection="1">
      <alignment horizontal="left" vertical="center" shrinkToFit="1"/>
    </xf>
    <xf numFmtId="0" fontId="1" fillId="0" borderId="0" xfId="1" applyNumberFormat="1" applyFont="1" applyFill="1" applyBorder="1" applyAlignment="1" applyProtection="1">
      <alignment horizontal="center" shrinkToFit="1"/>
    </xf>
    <xf numFmtId="0" fontId="12" fillId="0" borderId="42" xfId="1" applyNumberFormat="1" applyFont="1" applyBorder="1" applyAlignment="1" applyProtection="1">
      <alignment horizontal="left" vertical="center" shrinkToFit="1"/>
    </xf>
    <xf numFmtId="0" fontId="12" fillId="0" borderId="26" xfId="1" applyNumberFormat="1" applyFont="1" applyBorder="1" applyAlignment="1" applyProtection="1">
      <alignment horizontal="left" vertical="center" shrinkToFit="1"/>
    </xf>
    <xf numFmtId="0" fontId="12" fillId="0" borderId="2" xfId="1" applyNumberFormat="1" applyFont="1" applyBorder="1" applyAlignment="1" applyProtection="1">
      <alignment horizontal="left" vertical="center" shrinkToFit="1"/>
    </xf>
    <xf numFmtId="0" fontId="7" fillId="0" borderId="0" xfId="1" applyFont="1" applyFill="1" applyAlignment="1">
      <alignment horizontal="center" vertical="center" wrapText="1"/>
    </xf>
    <xf numFmtId="49" fontId="12" fillId="0" borderId="0" xfId="1" applyNumberFormat="1" applyFont="1" applyFill="1" applyBorder="1" applyAlignment="1">
      <alignment horizontal="center" shrinkToFit="1"/>
    </xf>
    <xf numFmtId="0" fontId="12" fillId="0" borderId="0" xfId="1" applyNumberFormat="1" applyFont="1" applyFill="1" applyBorder="1" applyAlignment="1" applyProtection="1">
      <alignment horizontal="center" shrinkToFit="1"/>
    </xf>
    <xf numFmtId="0" fontId="12" fillId="0" borderId="44" xfId="1" applyNumberFormat="1" applyFont="1" applyBorder="1" applyAlignment="1" applyProtection="1">
      <alignment horizontal="left" vertical="center" shrinkToFit="1"/>
    </xf>
    <xf numFmtId="0" fontId="12" fillId="0" borderId="22" xfId="1" applyNumberFormat="1" applyFont="1" applyBorder="1" applyAlignment="1" applyProtection="1">
      <alignment horizontal="left" vertical="center" shrinkToFit="1"/>
    </xf>
    <xf numFmtId="0" fontId="12" fillId="0" borderId="45" xfId="1" applyNumberFormat="1" applyFont="1" applyBorder="1" applyAlignment="1" applyProtection="1">
      <alignment horizontal="left" vertical="center" shrinkToFit="1"/>
    </xf>
    <xf numFmtId="0" fontId="2" fillId="0" borderId="0" xfId="1" applyNumberFormat="1" applyFont="1" applyFill="1" applyBorder="1" applyAlignment="1">
      <alignment horizontal="center" vertical="top" shrinkToFit="1"/>
    </xf>
    <xf numFmtId="0" fontId="2" fillId="0" borderId="0" xfId="1" applyNumberFormat="1" applyFont="1" applyFill="1" applyBorder="1" applyAlignment="1" applyProtection="1">
      <alignment horizontal="center" vertical="top" shrinkToFit="1"/>
    </xf>
    <xf numFmtId="0" fontId="19" fillId="0" borderId="27" xfId="1" applyNumberFormat="1" applyFont="1" applyFill="1" applyBorder="1" applyAlignment="1" applyProtection="1">
      <alignment horizontal="center" shrinkToFit="1"/>
      <protection locked="0"/>
    </xf>
    <xf numFmtId="0" fontId="7" fillId="0" borderId="19" xfId="1" applyNumberFormat="1" applyFont="1" applyFill="1" applyBorder="1" applyAlignment="1">
      <alignment horizontal="center" vertical="center" shrinkToFit="1"/>
    </xf>
    <xf numFmtId="0" fontId="7" fillId="0" borderId="0" xfId="1" applyNumberFormat="1" applyFont="1" applyFill="1" applyBorder="1" applyAlignment="1">
      <alignment horizontal="center" vertical="center" shrinkToFit="1"/>
    </xf>
    <xf numFmtId="0" fontId="7" fillId="0" borderId="0" xfId="1" applyNumberFormat="1" applyFont="1" applyFill="1" applyBorder="1" applyAlignment="1">
      <alignment horizontal="left" vertical="center" shrinkToFit="1"/>
    </xf>
    <xf numFmtId="0" fontId="12" fillId="0" borderId="26" xfId="1" applyNumberFormat="1" applyFont="1" applyBorder="1" applyAlignment="1">
      <alignment horizontal="left" vertical="center" shrinkToFit="1"/>
    </xf>
    <xf numFmtId="0" fontId="2" fillId="0" borderId="0" xfId="1" applyNumberFormat="1" applyFont="1" applyFill="1" applyBorder="1" applyAlignment="1" applyProtection="1">
      <alignment horizontal="center" shrinkToFit="1"/>
    </xf>
    <xf numFmtId="0" fontId="1" fillId="0" borderId="27" xfId="1" applyNumberFormat="1" applyFont="1" applyFill="1" applyBorder="1" applyAlignment="1" applyProtection="1">
      <alignment horizontal="center" vertical="top" shrinkToFit="1"/>
    </xf>
    <xf numFmtId="0" fontId="12" fillId="0" borderId="22" xfId="1" applyNumberFormat="1" applyFont="1" applyBorder="1" applyAlignment="1">
      <alignment horizontal="left" vertical="center" shrinkToFit="1"/>
    </xf>
    <xf numFmtId="0" fontId="12" fillId="0" borderId="0" xfId="1" applyNumberFormat="1" applyFont="1" applyFill="1" applyBorder="1" applyAlignment="1">
      <alignment horizontal="center" vertical="center" shrinkToFit="1"/>
    </xf>
    <xf numFmtId="0" fontId="7" fillId="0" borderId="0" xfId="1" applyNumberFormat="1" applyFont="1" applyFill="1" applyBorder="1" applyAlignment="1" applyProtection="1">
      <alignment horizontal="left" vertical="center" shrinkToFit="1"/>
    </xf>
    <xf numFmtId="0" fontId="2" fillId="0" borderId="27" xfId="1" applyNumberFormat="1" applyFont="1" applyFill="1" applyBorder="1" applyAlignment="1" applyProtection="1">
      <alignment horizontal="center" vertical="top" shrinkToFit="1"/>
    </xf>
    <xf numFmtId="0" fontId="12" fillId="0" borderId="0" xfId="1" applyNumberFormat="1" applyFont="1" applyFill="1" applyBorder="1" applyAlignment="1">
      <alignment horizontal="center" vertical="top" shrinkToFit="1"/>
    </xf>
    <xf numFmtId="0" fontId="12" fillId="0" borderId="0" xfId="1" applyNumberFormat="1" applyFont="1" applyFill="1" applyBorder="1" applyAlignment="1" applyProtection="1">
      <alignment horizontal="center" vertical="top" shrinkToFit="1"/>
    </xf>
    <xf numFmtId="0" fontId="2" fillId="0" borderId="27" xfId="1" applyNumberFormat="1" applyFont="1" applyFill="1" applyBorder="1" applyAlignment="1" applyProtection="1">
      <alignment horizontal="center" shrinkToFit="1"/>
    </xf>
    <xf numFmtId="0" fontId="12" fillId="0" borderId="0" xfId="1" applyFont="1" applyFill="1" applyBorder="1" applyAlignment="1" applyProtection="1">
      <alignment horizontal="center" wrapText="1"/>
    </xf>
    <xf numFmtId="0" fontId="18" fillId="0" borderId="27" xfId="1" applyNumberFormat="1" applyFont="1" applyFill="1" applyBorder="1" applyAlignment="1" applyProtection="1">
      <alignment horizontal="center" shrinkToFit="1"/>
      <protection locked="0"/>
    </xf>
    <xf numFmtId="49" fontId="2" fillId="0" borderId="0" xfId="1" applyNumberFormat="1" applyFont="1" applyFill="1" applyBorder="1" applyAlignment="1">
      <alignment wrapText="1"/>
    </xf>
    <xf numFmtId="0" fontId="7" fillId="0" borderId="0" xfId="1" applyNumberFormat="1" applyFont="1" applyFill="1" applyBorder="1" applyAlignment="1">
      <alignment horizontal="center" vertical="center" shrinkToFit="1"/>
    </xf>
    <xf numFmtId="0" fontId="7" fillId="0" borderId="32" xfId="1" applyNumberFormat="1" applyFont="1" applyFill="1" applyBorder="1" applyAlignment="1" applyProtection="1">
      <alignment horizontal="left" vertical="center" shrinkToFit="1"/>
    </xf>
    <xf numFmtId="0" fontId="7" fillId="0" borderId="0" xfId="1" applyNumberFormat="1" applyFont="1" applyFill="1" applyBorder="1" applyAlignment="1">
      <alignment horizontal="center" shrinkToFit="1"/>
    </xf>
    <xf numFmtId="0" fontId="7" fillId="0" borderId="27" xfId="1" applyNumberFormat="1" applyFont="1" applyFill="1" applyBorder="1" applyAlignment="1" applyProtection="1">
      <alignment horizontal="center" shrinkToFit="1"/>
    </xf>
    <xf numFmtId="0" fontId="7" fillId="0" borderId="27" xfId="1" applyNumberFormat="1" applyFont="1" applyFill="1" applyBorder="1" applyAlignment="1" applyProtection="1">
      <alignment horizontal="center" vertical="top" shrinkToFit="1"/>
    </xf>
    <xf numFmtId="0" fontId="7" fillId="0" borderId="0" xfId="1" applyNumberFormat="1" applyFont="1" applyFill="1" applyBorder="1" applyAlignment="1" applyProtection="1">
      <alignment horizontal="center" vertical="top" shrinkToFit="1"/>
    </xf>
    <xf numFmtId="0" fontId="7" fillId="0" borderId="0" xfId="1" applyNumberFormat="1" applyFont="1" applyFill="1" applyBorder="1" applyAlignment="1">
      <alignment horizontal="center" vertical="top" shrinkToFit="1"/>
    </xf>
    <xf numFmtId="0" fontId="7" fillId="0" borderId="0" xfId="1" applyNumberFormat="1" applyFont="1" applyFill="1" applyBorder="1" applyAlignment="1" applyProtection="1">
      <alignment horizontal="center" shrinkToFit="1"/>
    </xf>
    <xf numFmtId="0" fontId="20" fillId="0" borderId="27" xfId="1" applyNumberFormat="1" applyFont="1" applyFill="1" applyBorder="1" applyAlignment="1" applyProtection="1">
      <alignment horizontal="center" shrinkToFit="1"/>
      <protection locked="0"/>
    </xf>
    <xf numFmtId="0" fontId="2" fillId="0" borderId="0" xfId="1" applyNumberFormat="1" applyFont="1" applyFill="1" applyBorder="1" applyAlignment="1">
      <alignment horizontal="center" shrinkToFit="1"/>
    </xf>
    <xf numFmtId="0" fontId="1" fillId="0" borderId="0" xfId="1" applyNumberFormat="1" applyFont="1" applyFill="1" applyBorder="1" applyAlignment="1" applyProtection="1">
      <alignment horizontal="center" vertical="top" shrinkToFit="1"/>
    </xf>
    <xf numFmtId="49" fontId="2" fillId="0" borderId="0" xfId="1" applyNumberFormat="1" applyFont="1" applyFill="1" applyBorder="1" applyAlignment="1">
      <alignment horizontal="center" shrinkToFit="1"/>
    </xf>
    <xf numFmtId="0" fontId="21" fillId="0" borderId="0" xfId="1" applyFont="1" applyFill="1" applyAlignment="1">
      <alignment horizontal="center" vertical="center" wrapText="1"/>
    </xf>
    <xf numFmtId="0" fontId="16" fillId="0" borderId="0" xfId="1" applyNumberFormat="1" applyFont="1" applyFill="1" applyBorder="1" applyAlignment="1">
      <alignment horizontal="center" vertical="center" wrapText="1"/>
    </xf>
    <xf numFmtId="0" fontId="16" fillId="0" borderId="0" xfId="1" applyNumberFormat="1" applyFont="1" applyFill="1" applyBorder="1" applyAlignment="1" applyProtection="1">
      <alignment horizontal="center" vertical="center" wrapText="1"/>
    </xf>
    <xf numFmtId="49" fontId="16" fillId="0" borderId="0" xfId="1" applyNumberFormat="1" applyFont="1" applyFill="1" applyBorder="1" applyAlignment="1">
      <alignment horizontal="center" vertical="center" wrapText="1"/>
    </xf>
    <xf numFmtId="0" fontId="1" fillId="0" borderId="0" xfId="1" applyFont="1" applyFill="1" applyBorder="1" applyAlignment="1">
      <alignment horizontal="center" wrapText="1"/>
    </xf>
    <xf numFmtId="0" fontId="1" fillId="0" borderId="26" xfId="1" applyFill="1" applyBorder="1" applyAlignment="1">
      <alignment horizontal="center" vertical="center" wrapText="1"/>
    </xf>
    <xf numFmtId="0" fontId="21" fillId="0" borderId="26" xfId="1" applyFont="1" applyFill="1" applyBorder="1" applyAlignment="1">
      <alignment horizontal="center" vertical="center" shrinkToFit="1"/>
    </xf>
    <xf numFmtId="49" fontId="21" fillId="0" borderId="0" xfId="1" applyNumberFormat="1" applyFont="1" applyFill="1" applyBorder="1" applyAlignment="1">
      <alignment horizontal="center" vertical="center" wrapText="1"/>
    </xf>
    <xf numFmtId="0" fontId="21" fillId="0" borderId="0" xfId="1" applyFont="1" applyFill="1" applyBorder="1" applyAlignment="1">
      <alignment horizontal="center" vertical="center" shrinkToFit="1"/>
    </xf>
    <xf numFmtId="49" fontId="9" fillId="0" borderId="0" xfId="1" applyNumberFormat="1" applyFont="1" applyFill="1" applyAlignment="1">
      <alignment horizontal="center" vertical="center" wrapText="1"/>
    </xf>
    <xf numFmtId="0" fontId="21" fillId="0" borderId="0" xfId="1" applyFont="1" applyFill="1" applyBorder="1" applyAlignment="1">
      <alignment vertical="center" shrinkToFit="1"/>
    </xf>
    <xf numFmtId="0" fontId="16" fillId="0" borderId="0" xfId="1" applyNumberFormat="1" applyFont="1" applyFill="1" applyAlignment="1">
      <alignment vertical="center" wrapText="1"/>
    </xf>
    <xf numFmtId="0" fontId="16" fillId="0" borderId="0" xfId="1" applyFont="1" applyFill="1" applyAlignment="1">
      <alignment horizontal="center" vertical="center" wrapText="1"/>
    </xf>
    <xf numFmtId="0" fontId="16" fillId="0" borderId="0" xfId="1" applyFont="1" applyFill="1" applyAlignment="1">
      <alignment vertical="center" wrapText="1"/>
    </xf>
    <xf numFmtId="0" fontId="6" fillId="0" borderId="0" xfId="1" applyFont="1" applyFill="1" applyAlignment="1">
      <alignment vertical="center" shrinkToFit="1"/>
    </xf>
    <xf numFmtId="0" fontId="6" fillId="0" borderId="3" xfId="1" applyNumberFormat="1" applyFont="1" applyFill="1" applyBorder="1" applyAlignment="1">
      <alignment horizontal="center" vertical="center" shrinkToFit="1"/>
    </xf>
    <xf numFmtId="0" fontId="2" fillId="0" borderId="0" xfId="1" applyFont="1" applyFill="1" applyAlignment="1">
      <alignment shrinkToFit="1"/>
    </xf>
    <xf numFmtId="0" fontId="2" fillId="2" borderId="5" xfId="1" applyNumberFormat="1" applyFont="1" applyFill="1" applyBorder="1" applyAlignment="1">
      <alignment horizontal="center" shrinkToFit="1"/>
    </xf>
    <xf numFmtId="0" fontId="2" fillId="0" borderId="0" xfId="1" applyFont="1" applyFill="1" applyAlignment="1">
      <alignment vertical="center"/>
    </xf>
    <xf numFmtId="0" fontId="26" fillId="0" borderId="45" xfId="1" applyNumberFormat="1" applyFont="1" applyBorder="1" applyAlignment="1" applyProtection="1">
      <alignment horizontal="left" vertical="center" shrinkToFit="1"/>
    </xf>
    <xf numFmtId="0" fontId="26" fillId="0" borderId="22" xfId="1" applyNumberFormat="1" applyFont="1" applyBorder="1" applyAlignment="1" applyProtection="1">
      <alignment horizontal="left" vertical="center" shrinkToFit="1"/>
    </xf>
    <xf numFmtId="0" fontId="26" fillId="0" borderId="44" xfId="1" applyNumberFormat="1" applyFont="1" applyBorder="1" applyAlignment="1" applyProtection="1">
      <alignment horizontal="left" vertical="center" shrinkToFit="1"/>
    </xf>
    <xf numFmtId="0" fontId="26" fillId="0" borderId="2" xfId="1" applyNumberFormat="1" applyFont="1" applyBorder="1" applyAlignment="1" applyProtection="1">
      <alignment horizontal="left" vertical="center" shrinkToFit="1"/>
    </xf>
    <xf numFmtId="0" fontId="26" fillId="0" borderId="26" xfId="1" applyNumberFormat="1" applyFont="1" applyBorder="1" applyAlignment="1" applyProtection="1">
      <alignment horizontal="left" vertical="center" shrinkToFit="1"/>
    </xf>
    <xf numFmtId="0" fontId="26" fillId="0" borderId="42" xfId="1" applyNumberFormat="1" applyFont="1" applyBorder="1" applyAlignment="1" applyProtection="1">
      <alignment horizontal="left" vertical="center" shrinkToFit="1"/>
    </xf>
    <xf numFmtId="0" fontId="26" fillId="0" borderId="30" xfId="1" applyNumberFormat="1" applyFont="1" applyBorder="1" applyAlignment="1" applyProtection="1">
      <alignment horizontal="left" vertical="center" shrinkToFit="1"/>
    </xf>
    <xf numFmtId="0" fontId="26" fillId="0" borderId="29" xfId="1" applyNumberFormat="1" applyFont="1" applyBorder="1" applyAlignment="1" applyProtection="1">
      <alignment horizontal="left" vertical="center" shrinkToFit="1"/>
    </xf>
    <xf numFmtId="0" fontId="26" fillId="0" borderId="39" xfId="1" applyNumberFormat="1" applyFont="1" applyBorder="1" applyAlignment="1" applyProtection="1">
      <alignment horizontal="left" vertical="center" shrinkToFit="1"/>
    </xf>
    <xf numFmtId="0" fontId="26" fillId="0" borderId="35" xfId="1" applyNumberFormat="1" applyFont="1" applyBorder="1" applyAlignment="1" applyProtection="1">
      <alignment horizontal="left" vertical="center" shrinkToFit="1"/>
    </xf>
    <xf numFmtId="0" fontId="26" fillId="0" borderId="34" xfId="1" applyNumberFormat="1" applyFont="1" applyBorder="1" applyAlignment="1" applyProtection="1">
      <alignment horizontal="left" vertical="center" shrinkToFit="1"/>
    </xf>
    <xf numFmtId="0" fontId="26" fillId="0" borderId="33" xfId="1" applyNumberFormat="1" applyFont="1" applyBorder="1" applyAlignment="1" applyProtection="1">
      <alignment horizontal="left" vertical="center" shrinkToFit="1"/>
    </xf>
    <xf numFmtId="0" fontId="27" fillId="0" borderId="13" xfId="1" applyFont="1" applyFill="1" applyBorder="1" applyAlignment="1" applyProtection="1">
      <alignment horizontal="center" shrinkToFit="1"/>
      <protection locked="0"/>
    </xf>
    <xf numFmtId="14" fontId="27" fillId="0" borderId="13" xfId="1" applyNumberFormat="1" applyFont="1" applyFill="1" applyBorder="1" applyAlignment="1" applyProtection="1">
      <alignment horizontal="center" shrinkToFit="1"/>
      <protection locked="0"/>
    </xf>
    <xf numFmtId="49" fontId="2" fillId="0" borderId="0" xfId="1" applyNumberFormat="1" applyFont="1" applyFill="1" applyBorder="1"/>
    <xf numFmtId="49" fontId="2" fillId="0" borderId="0" xfId="1" applyNumberFormat="1" applyFont="1" applyFill="1" applyBorder="1" applyAlignment="1">
      <alignment horizontal="left"/>
    </xf>
    <xf numFmtId="49" fontId="9" fillId="0" borderId="0" xfId="1" applyNumberFormat="1" applyFont="1" applyFill="1" applyBorder="1"/>
    <xf numFmtId="0" fontId="2" fillId="0" borderId="0" xfId="1" applyFont="1" applyAlignment="1">
      <alignment vertical="center" wrapText="1"/>
    </xf>
    <xf numFmtId="0" fontId="2" fillId="0" borderId="0" xfId="1" applyFont="1" applyBorder="1" applyAlignment="1">
      <alignment vertical="center" wrapText="1"/>
    </xf>
    <xf numFmtId="0" fontId="4" fillId="0" borderId="0" xfId="1" applyFont="1" applyFill="1" applyBorder="1" applyAlignment="1">
      <alignment horizontal="center" vertical="top" wrapText="1"/>
    </xf>
    <xf numFmtId="0" fontId="4" fillId="0" borderId="0" xfId="1" applyNumberFormat="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0" xfId="1" applyNumberFormat="1" applyFont="1" applyFill="1" applyBorder="1" applyAlignment="1" applyProtection="1">
      <alignment vertical="center" shrinkToFit="1"/>
    </xf>
    <xf numFmtId="0" fontId="4" fillId="0" borderId="0" xfId="1" applyFont="1" applyFill="1" applyBorder="1" applyAlignment="1" applyProtection="1">
      <alignment horizontal="center" vertical="center" shrinkToFit="1"/>
    </xf>
    <xf numFmtId="0" fontId="4" fillId="0" borderId="0" xfId="1" applyNumberFormat="1" applyFont="1" applyFill="1" applyBorder="1" applyAlignment="1">
      <alignment horizontal="center" vertical="center" shrinkToFit="1"/>
    </xf>
    <xf numFmtId="0" fontId="4" fillId="0" borderId="0" xfId="1" applyNumberFormat="1" applyFont="1" applyFill="1" applyBorder="1" applyAlignment="1" applyProtection="1">
      <alignment horizontal="center" shrinkToFit="1"/>
      <protection locked="0"/>
    </xf>
    <xf numFmtId="0" fontId="4" fillId="0" borderId="0" xfId="1" applyNumberFormat="1" applyFont="1" applyFill="1" applyBorder="1" applyAlignment="1" applyProtection="1">
      <alignment horizontal="center" shrinkToFit="1"/>
    </xf>
    <xf numFmtId="0" fontId="4" fillId="0" borderId="0" xfId="1" applyFont="1" applyFill="1" applyBorder="1" applyAlignment="1" applyProtection="1">
      <alignment horizontal="center" shrinkToFit="1"/>
    </xf>
    <xf numFmtId="0" fontId="4" fillId="0" borderId="0" xfId="1" applyFont="1" applyBorder="1" applyAlignment="1">
      <alignment vertical="center" wrapText="1"/>
    </xf>
    <xf numFmtId="0" fontId="5" fillId="0" borderId="0" xfId="1" applyFont="1" applyFill="1" applyBorder="1" applyAlignment="1" applyProtection="1">
      <alignment horizontal="center" vertical="center" shrinkToFit="1"/>
    </xf>
    <xf numFmtId="0" fontId="5" fillId="0" borderId="0" xfId="1" applyNumberFormat="1" applyFont="1" applyFill="1" applyBorder="1" applyAlignment="1">
      <alignment horizontal="center" vertical="center" shrinkToFit="1"/>
    </xf>
    <xf numFmtId="0" fontId="5" fillId="0" borderId="0" xfId="1" applyFont="1" applyFill="1" applyBorder="1" applyAlignment="1">
      <alignment horizontal="center" vertical="center" wrapText="1"/>
    </xf>
    <xf numFmtId="49" fontId="28" fillId="0" borderId="0" xfId="1" applyNumberFormat="1" applyFont="1" applyFill="1" applyBorder="1" applyAlignment="1">
      <alignment horizontal="center"/>
    </xf>
    <xf numFmtId="0" fontId="1" fillId="0" borderId="0" xfId="1" applyAlignment="1">
      <alignment vertical="center"/>
    </xf>
    <xf numFmtId="0" fontId="1" fillId="0" borderId="0" xfId="1" applyFill="1" applyBorder="1" applyAlignment="1">
      <alignment horizontal="center" vertical="center"/>
    </xf>
    <xf numFmtId="0" fontId="1" fillId="0" borderId="0" xfId="1" applyFill="1" applyBorder="1" applyAlignment="1">
      <alignment vertical="center"/>
    </xf>
    <xf numFmtId="0" fontId="1" fillId="0" borderId="0" xfId="1" applyFill="1" applyAlignment="1">
      <alignment horizontal="right" vertical="center"/>
    </xf>
    <xf numFmtId="0" fontId="1" fillId="0" borderId="0" xfId="1" applyFill="1" applyAlignment="1">
      <alignment horizontal="center" vertical="center"/>
    </xf>
    <xf numFmtId="49" fontId="30" fillId="0" borderId="50" xfId="1" applyNumberFormat="1" applyFont="1" applyFill="1" applyBorder="1" applyAlignment="1" applyProtection="1">
      <alignment horizontal="center" vertical="center"/>
    </xf>
    <xf numFmtId="49" fontId="30" fillId="0" borderId="53" xfId="1" applyNumberFormat="1" applyFont="1" applyFill="1" applyBorder="1" applyAlignment="1" applyProtection="1">
      <alignment horizontal="center" vertical="top" shrinkToFit="1"/>
      <protection locked="0"/>
    </xf>
    <xf numFmtId="49" fontId="30" fillId="0" borderId="54" xfId="1" applyNumberFormat="1" applyFont="1" applyFill="1" applyBorder="1" applyAlignment="1" applyProtection="1">
      <alignment horizontal="center" vertical="top" shrinkToFit="1"/>
      <protection locked="0"/>
    </xf>
    <xf numFmtId="0" fontId="30" fillId="0" borderId="55" xfId="1" applyNumberFormat="1" applyFont="1" applyFill="1" applyBorder="1" applyAlignment="1">
      <alignment horizontal="left" vertical="center" shrinkToFit="1"/>
    </xf>
    <xf numFmtId="0" fontId="30" fillId="0" borderId="56" xfId="1" applyNumberFormat="1" applyFont="1" applyFill="1" applyBorder="1" applyAlignment="1">
      <alignment horizontal="left" vertical="center" shrinkToFit="1"/>
    </xf>
    <xf numFmtId="0" fontId="30" fillId="0" borderId="51" xfId="1" applyNumberFormat="1" applyFont="1" applyFill="1" applyBorder="1" applyAlignment="1">
      <alignment horizontal="left" vertical="center" shrinkToFit="1"/>
    </xf>
    <xf numFmtId="49" fontId="8" fillId="0" borderId="0" xfId="1" applyNumberFormat="1" applyFont="1" applyFill="1" applyBorder="1"/>
    <xf numFmtId="49" fontId="30" fillId="0" borderId="61" xfId="1" applyNumberFormat="1" applyFont="1" applyFill="1" applyBorder="1" applyAlignment="1" applyProtection="1">
      <alignment horizontal="center" vertical="center"/>
    </xf>
    <xf numFmtId="1" fontId="13" fillId="0" borderId="62" xfId="1" applyNumberFormat="1" applyFont="1" applyFill="1" applyBorder="1" applyAlignment="1" applyProtection="1">
      <alignment horizontal="center"/>
      <protection locked="0"/>
    </xf>
    <xf numFmtId="1" fontId="13" fillId="0" borderId="63" xfId="1" applyNumberFormat="1" applyFont="1" applyFill="1" applyBorder="1" applyAlignment="1" applyProtection="1">
      <alignment horizontal="center"/>
      <protection locked="0"/>
    </xf>
    <xf numFmtId="0" fontId="30" fillId="0" borderId="39" xfId="1" applyNumberFormat="1" applyFont="1" applyFill="1" applyBorder="1" applyAlignment="1">
      <alignment horizontal="left" vertical="center" shrinkToFit="1"/>
    </xf>
    <xf numFmtId="0" fontId="30" fillId="0" borderId="29" xfId="1" applyNumberFormat="1" applyFont="1" applyFill="1" applyBorder="1" applyAlignment="1">
      <alignment horizontal="left" vertical="center" shrinkToFit="1"/>
    </xf>
    <xf numFmtId="0" fontId="30" fillId="0" borderId="38" xfId="1" applyNumberFormat="1" applyFont="1" applyFill="1" applyBorder="1" applyAlignment="1">
      <alignment horizontal="left" vertical="center" shrinkToFit="1"/>
    </xf>
    <xf numFmtId="49" fontId="30" fillId="0" borderId="67" xfId="1" applyNumberFormat="1" applyFont="1" applyFill="1" applyBorder="1" applyAlignment="1" applyProtection="1">
      <alignment horizontal="center" vertical="center"/>
    </xf>
    <xf numFmtId="49" fontId="30" fillId="0" borderId="68" xfId="1" applyNumberFormat="1" applyFont="1" applyFill="1" applyBorder="1" applyAlignment="1" applyProtection="1">
      <alignment horizontal="center" vertical="center"/>
    </xf>
    <xf numFmtId="49" fontId="30" fillId="0" borderId="69" xfId="1" applyNumberFormat="1" applyFont="1" applyFill="1" applyBorder="1" applyAlignment="1" applyProtection="1">
      <alignment horizontal="center" vertical="top" shrinkToFit="1"/>
      <protection locked="0"/>
    </xf>
    <xf numFmtId="49" fontId="30" fillId="0" borderId="70" xfId="1" applyNumberFormat="1" applyFont="1" applyFill="1" applyBorder="1" applyAlignment="1" applyProtection="1">
      <alignment horizontal="center" vertical="top" shrinkToFit="1"/>
      <protection locked="0"/>
    </xf>
    <xf numFmtId="49" fontId="30" fillId="0" borderId="71" xfId="1" applyNumberFormat="1" applyFont="1" applyFill="1" applyBorder="1" applyAlignment="1" applyProtection="1">
      <alignment horizontal="center" vertical="top" shrinkToFit="1"/>
      <protection locked="0"/>
    </xf>
    <xf numFmtId="0" fontId="30" fillId="0" borderId="42" xfId="1" applyNumberFormat="1" applyFont="1" applyFill="1" applyBorder="1" applyAlignment="1">
      <alignment horizontal="left" vertical="center" shrinkToFit="1"/>
    </xf>
    <xf numFmtId="0" fontId="30" fillId="0" borderId="26" xfId="1" applyNumberFormat="1" applyFont="1" applyFill="1" applyBorder="1" applyAlignment="1">
      <alignment horizontal="left" vertical="center" shrinkToFit="1"/>
    </xf>
    <xf numFmtId="0" fontId="30" fillId="0" borderId="41" xfId="1" applyNumberFormat="1" applyFont="1" applyFill="1" applyBorder="1" applyAlignment="1">
      <alignment horizontal="left" vertical="center" shrinkToFit="1"/>
    </xf>
    <xf numFmtId="1" fontId="13" fillId="0" borderId="74" xfId="1" applyNumberFormat="1" applyFont="1" applyFill="1" applyBorder="1" applyAlignment="1" applyProtection="1">
      <alignment horizontal="center"/>
      <protection locked="0"/>
    </xf>
    <xf numFmtId="49" fontId="30" fillId="0" borderId="76" xfId="1" applyNumberFormat="1" applyFont="1" applyFill="1" applyBorder="1" applyAlignment="1" applyProtection="1">
      <alignment horizontal="center" vertical="center"/>
    </xf>
    <xf numFmtId="1" fontId="13" fillId="0" borderId="77" xfId="1" applyNumberFormat="1" applyFont="1" applyFill="1" applyBorder="1" applyAlignment="1" applyProtection="1">
      <alignment horizontal="center"/>
      <protection locked="0"/>
    </xf>
    <xf numFmtId="1" fontId="13" fillId="0" borderId="78" xfId="1" applyNumberFormat="1" applyFont="1" applyFill="1" applyBorder="1" applyAlignment="1" applyProtection="1">
      <alignment horizontal="center"/>
      <protection locked="0"/>
    </xf>
    <xf numFmtId="0" fontId="30" fillId="0" borderId="79" xfId="1" applyNumberFormat="1" applyFont="1" applyFill="1" applyBorder="1" applyAlignment="1">
      <alignment horizontal="left" vertical="center" shrinkToFit="1"/>
    </xf>
    <xf numFmtId="0" fontId="30" fillId="0" borderId="80" xfId="1" applyNumberFormat="1" applyFont="1" applyFill="1" applyBorder="1" applyAlignment="1">
      <alignment horizontal="left" vertical="center" shrinkToFit="1"/>
    </xf>
    <xf numFmtId="0" fontId="30" fillId="0" borderId="81" xfId="1" applyNumberFormat="1" applyFont="1" applyFill="1" applyBorder="1" applyAlignment="1">
      <alignment horizontal="left" vertical="center" shrinkToFit="1"/>
    </xf>
    <xf numFmtId="49" fontId="2" fillId="0" borderId="0" xfId="1" applyNumberFormat="1" applyFont="1" applyFill="1" applyBorder="1" applyAlignment="1">
      <alignment vertical="center"/>
    </xf>
    <xf numFmtId="49" fontId="30" fillId="0" borderId="83" xfId="1" applyNumberFormat="1" applyFont="1" applyFill="1" applyBorder="1" applyAlignment="1">
      <alignment horizontal="center" vertical="center"/>
    </xf>
    <xf numFmtId="49" fontId="30" fillId="0" borderId="84" xfId="1" applyNumberFormat="1" applyFont="1" applyFill="1" applyBorder="1" applyAlignment="1">
      <alignment horizontal="center" vertical="center" wrapText="1"/>
    </xf>
    <xf numFmtId="49" fontId="30" fillId="0" borderId="85" xfId="1" applyNumberFormat="1" applyFont="1" applyFill="1" applyBorder="1" applyAlignment="1">
      <alignment horizontal="center" vertical="center"/>
    </xf>
    <xf numFmtId="0" fontId="30" fillId="0" borderId="86" xfId="1" applyNumberFormat="1" applyFont="1" applyFill="1" applyBorder="1" applyAlignment="1">
      <alignment horizontal="center" vertical="center"/>
    </xf>
    <xf numFmtId="0" fontId="30" fillId="0" borderId="87" xfId="1" applyNumberFormat="1" applyFont="1" applyFill="1" applyBorder="1" applyAlignment="1">
      <alignment horizontal="center" vertical="center"/>
    </xf>
    <xf numFmtId="0" fontId="30" fillId="0" borderId="88" xfId="1" applyNumberFormat="1" applyFont="1" applyFill="1" applyBorder="1" applyAlignment="1">
      <alignment horizontal="center" vertical="center"/>
    </xf>
    <xf numFmtId="49" fontId="1" fillId="0" borderId="89" xfId="1" applyNumberFormat="1" applyFont="1" applyFill="1" applyBorder="1" applyAlignment="1">
      <alignment horizontal="center" vertical="center" wrapText="1"/>
    </xf>
    <xf numFmtId="49" fontId="30" fillId="0" borderId="86" xfId="1" applyNumberFormat="1" applyFont="1" applyFill="1" applyBorder="1" applyAlignment="1">
      <alignment horizontal="center" vertical="center"/>
    </xf>
    <xf numFmtId="49" fontId="30" fillId="0" borderId="90" xfId="1" applyNumberFormat="1" applyFont="1" applyFill="1" applyBorder="1" applyAlignment="1">
      <alignment horizontal="center" vertical="center" textRotation="90" shrinkToFit="1"/>
    </xf>
    <xf numFmtId="49" fontId="30" fillId="0" borderId="88" xfId="1" applyNumberFormat="1" applyFont="1" applyFill="1" applyBorder="1" applyAlignment="1">
      <alignment horizontal="center" vertical="center" textRotation="90" shrinkToFit="1"/>
    </xf>
    <xf numFmtId="49" fontId="30" fillId="0" borderId="91" xfId="1" applyNumberFormat="1" applyFont="1" applyFill="1" applyBorder="1" applyAlignment="1">
      <alignment horizontal="center" vertical="center"/>
    </xf>
    <xf numFmtId="0" fontId="1" fillId="0" borderId="0" xfId="1" applyAlignment="1">
      <alignment vertical="center" shrinkToFit="1"/>
    </xf>
    <xf numFmtId="0" fontId="1" fillId="0" borderId="0" xfId="1" applyFont="1" applyAlignment="1">
      <alignment horizontal="right" vertical="center"/>
    </xf>
    <xf numFmtId="0" fontId="1" fillId="0" borderId="0" xfId="1" applyAlignment="1">
      <alignment horizontal="center" vertical="center"/>
    </xf>
    <xf numFmtId="0" fontId="9" fillId="0" borderId="0" xfId="1" applyFont="1" applyAlignment="1">
      <alignment vertical="center"/>
    </xf>
    <xf numFmtId="0" fontId="17" fillId="0" borderId="24" xfId="0" applyFont="1" applyFill="1" applyBorder="1" applyAlignment="1">
      <alignment horizontal="center" vertical="justify" wrapText="1"/>
    </xf>
    <xf numFmtId="0" fontId="8" fillId="0" borderId="3" xfId="1" applyFont="1" applyFill="1" applyBorder="1" applyAlignment="1" applyProtection="1">
      <alignment horizontal="center" shrinkToFit="1"/>
      <protection locked="0"/>
    </xf>
    <xf numFmtId="14" fontId="8" fillId="0" borderId="3" xfId="1" applyNumberFormat="1" applyFont="1" applyFill="1" applyBorder="1" applyAlignment="1" applyProtection="1">
      <alignment horizontal="center" shrinkToFit="1"/>
      <protection locked="0"/>
    </xf>
    <xf numFmtId="14" fontId="17" fillId="0" borderId="3" xfId="0" applyNumberFormat="1" applyFont="1" applyFill="1" applyBorder="1" applyAlignment="1">
      <alignment horizontal="center" vertical="justify" wrapText="1"/>
    </xf>
    <xf numFmtId="0" fontId="17" fillId="0" borderId="3" xfId="0" applyFont="1" applyFill="1" applyBorder="1" applyAlignment="1">
      <alignment horizontal="center" vertical="justify" wrapText="1"/>
    </xf>
    <xf numFmtId="0" fontId="8" fillId="0" borderId="36" xfId="1" applyFont="1" applyFill="1" applyBorder="1" applyAlignment="1" applyProtection="1">
      <alignment horizontal="center" shrinkToFit="1"/>
      <protection locked="0"/>
    </xf>
    <xf numFmtId="14" fontId="17" fillId="0" borderId="36" xfId="0" applyNumberFormat="1" applyFont="1" applyFill="1" applyBorder="1" applyAlignment="1">
      <alignment horizontal="center" vertical="justify" wrapText="1"/>
    </xf>
    <xf numFmtId="0" fontId="17" fillId="0" borderId="36" xfId="0" applyFont="1" applyFill="1" applyBorder="1" applyAlignment="1">
      <alignment horizontal="center" vertical="justify" wrapText="1"/>
    </xf>
    <xf numFmtId="0" fontId="17" fillId="0" borderId="7" xfId="0" applyFont="1" applyFill="1" applyBorder="1" applyAlignment="1">
      <alignment horizontal="center" vertical="justify" wrapText="1"/>
    </xf>
    <xf numFmtId="14" fontId="17" fillId="0" borderId="7" xfId="0" applyNumberFormat="1" applyFont="1" applyFill="1" applyBorder="1" applyAlignment="1">
      <alignment horizontal="center" vertical="justify" wrapText="1"/>
    </xf>
    <xf numFmtId="0" fontId="6" fillId="0" borderId="5" xfId="1" applyFont="1" applyBorder="1" applyAlignment="1">
      <alignment horizontal="center" vertical="center" shrinkToFit="1"/>
    </xf>
    <xf numFmtId="0" fontId="6" fillId="0" borderId="0" xfId="1" applyFont="1" applyAlignment="1">
      <alignment horizontal="center"/>
    </xf>
    <xf numFmtId="0" fontId="9" fillId="0" borderId="0" xfId="1" applyFont="1" applyFill="1" applyAlignment="1">
      <alignment vertical="center" wrapText="1"/>
    </xf>
    <xf numFmtId="0" fontId="2" fillId="2" borderId="5" xfId="1" applyFont="1" applyFill="1" applyBorder="1" applyAlignment="1" applyProtection="1">
      <alignment horizontal="center" vertical="center" shrinkToFit="1"/>
    </xf>
    <xf numFmtId="0" fontId="2" fillId="0" borderId="0" xfId="1" applyFont="1" applyFill="1" applyAlignment="1">
      <alignment vertical="center" shrinkToFit="1"/>
    </xf>
    <xf numFmtId="0" fontId="6" fillId="0" borderId="3" xfId="1" applyNumberFormat="1" applyFont="1" applyFill="1" applyBorder="1" applyAlignment="1">
      <alignment horizontal="center" shrinkToFit="1"/>
    </xf>
    <xf numFmtId="0" fontId="6" fillId="0" borderId="0" xfId="1" applyFont="1" applyFill="1" applyAlignment="1">
      <alignment shrinkToFit="1"/>
    </xf>
    <xf numFmtId="0" fontId="9" fillId="0" borderId="0" xfId="1" applyFont="1" applyFill="1" applyAlignment="1">
      <alignment horizontal="center" vertical="center" shrinkToFit="1"/>
    </xf>
    <xf numFmtId="0" fontId="34" fillId="0" borderId="0" xfId="1" applyFont="1" applyFill="1" applyAlignment="1">
      <alignment horizontal="center" vertical="center"/>
    </xf>
    <xf numFmtId="0" fontId="2" fillId="0" borderId="0" xfId="1" applyNumberFormat="1" applyFont="1" applyFill="1" applyBorder="1" applyAlignment="1" applyProtection="1">
      <alignment vertical="center"/>
    </xf>
    <xf numFmtId="0" fontId="2" fillId="0" borderId="0" xfId="1" applyFont="1" applyFill="1" applyBorder="1" applyAlignment="1">
      <alignment vertical="center"/>
    </xf>
    <xf numFmtId="0" fontId="9" fillId="0" borderId="0" xfId="1" applyFont="1" applyFill="1" applyAlignment="1">
      <alignment horizontal="center" vertical="center"/>
    </xf>
    <xf numFmtId="0" fontId="2" fillId="0" borderId="0" xfId="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xf>
    <xf numFmtId="0" fontId="9" fillId="0" borderId="0" xfId="1" applyNumberFormat="1" applyFont="1" applyFill="1" applyBorder="1" applyAlignment="1">
      <alignment vertical="center"/>
    </xf>
    <xf numFmtId="0" fontId="9" fillId="0" borderId="0" xfId="1" applyNumberFormat="1" applyFont="1" applyFill="1" applyAlignment="1">
      <alignment horizontal="right" vertical="center"/>
    </xf>
    <xf numFmtId="0" fontId="16" fillId="0" borderId="0" xfId="1" applyNumberFormat="1" applyFont="1" applyFill="1" applyAlignment="1">
      <alignment horizontal="center" vertical="center" wrapText="1"/>
    </xf>
    <xf numFmtId="0" fontId="9" fillId="0" borderId="0" xfId="1" applyFont="1" applyFill="1" applyBorder="1" applyAlignment="1">
      <alignment vertical="center" wrapText="1"/>
    </xf>
    <xf numFmtId="0" fontId="9" fillId="0" borderId="0" xfId="1" applyNumberFormat="1" applyFont="1" applyFill="1" applyAlignment="1">
      <alignment vertical="center" wrapText="1"/>
    </xf>
    <xf numFmtId="0" fontId="9" fillId="0" borderId="0" xfId="1" applyNumberFormat="1" applyFont="1" applyFill="1" applyBorder="1" applyAlignment="1">
      <alignment vertical="center" wrapText="1"/>
    </xf>
    <xf numFmtId="0" fontId="9" fillId="0" borderId="26" xfId="1" applyFont="1" applyFill="1" applyBorder="1" applyAlignment="1">
      <alignment horizontal="center" vertical="center" wrapText="1"/>
    </xf>
    <xf numFmtId="0" fontId="12" fillId="0" borderId="0" xfId="1" applyFont="1" applyFill="1" applyBorder="1" applyAlignment="1">
      <alignment horizontal="center" wrapText="1"/>
    </xf>
    <xf numFmtId="49" fontId="26" fillId="0" borderId="0" xfId="1" applyNumberFormat="1" applyFont="1" applyFill="1" applyBorder="1" applyAlignment="1">
      <alignment horizontal="center" vertical="center" wrapText="1"/>
    </xf>
    <xf numFmtId="0" fontId="35" fillId="0" borderId="0" xfId="1" applyNumberFormat="1" applyFont="1" applyFill="1" applyBorder="1" applyAlignment="1">
      <alignment horizontal="center" vertical="center" wrapText="1"/>
    </xf>
    <xf numFmtId="0" fontId="12" fillId="2" borderId="30" xfId="1" applyNumberFormat="1" applyFont="1" applyFill="1" applyBorder="1" applyAlignment="1" applyProtection="1">
      <alignment horizontal="left" vertical="center" shrinkToFit="1"/>
    </xf>
    <xf numFmtId="0" fontId="12" fillId="2" borderId="29" xfId="1" applyNumberFormat="1" applyFont="1" applyFill="1" applyBorder="1" applyAlignment="1" applyProtection="1">
      <alignment horizontal="left" vertical="center" shrinkToFit="1"/>
    </xf>
    <xf numFmtId="0" fontId="12" fillId="2" borderId="39" xfId="1" applyNumberFormat="1" applyFont="1" applyFill="1" applyBorder="1" applyAlignment="1" applyProtection="1">
      <alignment horizontal="left" vertical="center" shrinkToFit="1"/>
    </xf>
    <xf numFmtId="0" fontId="12" fillId="2" borderId="35" xfId="1" applyNumberFormat="1" applyFont="1" applyFill="1" applyBorder="1" applyAlignment="1" applyProtection="1">
      <alignment horizontal="left" vertical="center" shrinkToFit="1"/>
    </xf>
    <xf numFmtId="0" fontId="12" fillId="2" borderId="34" xfId="1" applyNumberFormat="1" applyFont="1" applyFill="1" applyBorder="1" applyAlignment="1" applyProtection="1">
      <alignment horizontal="left" vertical="center" shrinkToFit="1"/>
    </xf>
    <xf numFmtId="0" fontId="12" fillId="2" borderId="33" xfId="1" applyNumberFormat="1" applyFont="1" applyFill="1" applyBorder="1" applyAlignment="1" applyProtection="1">
      <alignment horizontal="left" vertical="center" shrinkToFit="1"/>
    </xf>
    <xf numFmtId="0" fontId="12" fillId="2" borderId="45" xfId="1" applyNumberFormat="1" applyFont="1" applyFill="1" applyBorder="1" applyAlignment="1" applyProtection="1">
      <alignment horizontal="left" vertical="center" shrinkToFit="1"/>
    </xf>
    <xf numFmtId="0" fontId="12" fillId="2" borderId="22" xfId="1" applyNumberFormat="1" applyFont="1" applyFill="1" applyBorder="1" applyAlignment="1" applyProtection="1">
      <alignment horizontal="left" vertical="center" shrinkToFit="1"/>
    </xf>
    <xf numFmtId="0" fontId="12" fillId="2" borderId="44" xfId="1" applyNumberFormat="1" applyFont="1" applyFill="1" applyBorder="1" applyAlignment="1" applyProtection="1">
      <alignment horizontal="left" vertical="center" shrinkToFit="1"/>
    </xf>
    <xf numFmtId="0" fontId="12" fillId="2" borderId="2" xfId="1" applyNumberFormat="1" applyFont="1" applyFill="1" applyBorder="1" applyAlignment="1" applyProtection="1">
      <alignment horizontal="left" vertical="center" shrinkToFit="1"/>
    </xf>
    <xf numFmtId="0" fontId="12" fillId="2" borderId="26" xfId="1" applyNumberFormat="1" applyFont="1" applyFill="1" applyBorder="1" applyAlignment="1" applyProtection="1">
      <alignment horizontal="left" vertical="center" shrinkToFit="1"/>
    </xf>
    <xf numFmtId="0" fontId="12" fillId="2" borderId="42" xfId="1" applyNumberFormat="1" applyFont="1" applyFill="1" applyBorder="1" applyAlignment="1" applyProtection="1">
      <alignment horizontal="left" vertical="center" shrinkToFit="1"/>
    </xf>
    <xf numFmtId="0" fontId="7" fillId="0" borderId="19" xfId="1" applyNumberFormat="1" applyFont="1" applyFill="1" applyBorder="1" applyAlignment="1">
      <alignment horizontal="center" shrinkToFit="1"/>
    </xf>
    <xf numFmtId="0" fontId="7" fillId="0" borderId="19" xfId="1" applyNumberFormat="1" applyFont="1" applyFill="1" applyBorder="1" applyAlignment="1">
      <alignment horizontal="center" vertical="top" shrinkToFit="1"/>
    </xf>
    <xf numFmtId="0" fontId="12" fillId="0" borderId="0" xfId="1" applyFont="1" applyFill="1" applyBorder="1" applyAlignment="1" applyProtection="1">
      <alignment horizontal="center" vertical="top" wrapText="1"/>
    </xf>
    <xf numFmtId="0" fontId="12" fillId="0" borderId="0" xfId="1" applyNumberFormat="1" applyFont="1" applyFill="1" applyBorder="1" applyAlignment="1">
      <alignment horizontal="center" shrinkToFit="1"/>
    </xf>
    <xf numFmtId="49" fontId="2" fillId="0" borderId="22" xfId="1" applyNumberFormat="1" applyFont="1" applyBorder="1" applyAlignment="1">
      <alignment horizontal="center" vertical="center" shrinkToFit="1"/>
    </xf>
    <xf numFmtId="0" fontId="2" fillId="0" borderId="22" xfId="1" applyFont="1" applyFill="1" applyBorder="1" applyAlignment="1">
      <alignment horizontal="center" vertical="center" wrapText="1"/>
    </xf>
    <xf numFmtId="0" fontId="2" fillId="0" borderId="22" xfId="1" applyFont="1" applyFill="1" applyBorder="1" applyAlignment="1" applyProtection="1">
      <alignment horizontal="center" vertical="center" shrinkToFit="1"/>
    </xf>
    <xf numFmtId="49" fontId="2" fillId="0" borderId="34" xfId="1" applyNumberFormat="1" applyFont="1" applyBorder="1" applyAlignment="1">
      <alignment horizontal="center" vertical="center" shrinkToFit="1"/>
    </xf>
    <xf numFmtId="0" fontId="2" fillId="0" borderId="34" xfId="1" applyFont="1" applyFill="1" applyBorder="1" applyAlignment="1">
      <alignment horizontal="center" vertical="center" wrapText="1"/>
    </xf>
    <xf numFmtId="0" fontId="2" fillId="0" borderId="34" xfId="1" applyFont="1" applyFill="1" applyBorder="1" applyAlignment="1" applyProtection="1">
      <alignment horizontal="center" vertical="center" shrinkToFit="1"/>
    </xf>
    <xf numFmtId="0" fontId="18" fillId="0" borderId="0" xfId="1" applyNumberFormat="1" applyFont="1" applyFill="1" applyBorder="1" applyAlignment="1" applyProtection="1">
      <alignment horizontal="center" shrinkToFit="1"/>
      <protection locked="0"/>
    </xf>
    <xf numFmtId="0" fontId="35" fillId="0" borderId="0" xfId="1" applyNumberFormat="1" applyFont="1" applyFill="1" applyBorder="1" applyAlignment="1" applyProtection="1">
      <alignment horizontal="center" vertical="center" wrapText="1"/>
    </xf>
    <xf numFmtId="0" fontId="35" fillId="0" borderId="19" xfId="1" applyNumberFormat="1" applyFont="1" applyFill="1" applyBorder="1" applyAlignment="1">
      <alignment horizontal="center" vertical="center" wrapText="1"/>
    </xf>
    <xf numFmtId="49" fontId="5" fillId="0" borderId="0" xfId="1" applyNumberFormat="1" applyFont="1" applyFill="1" applyBorder="1" applyAlignment="1">
      <alignment vertical="center" shrinkToFit="1"/>
    </xf>
    <xf numFmtId="0" fontId="5" fillId="0" borderId="0" xfId="1" applyNumberFormat="1" applyFont="1" applyFill="1" applyBorder="1" applyAlignment="1">
      <alignment vertical="center" wrapText="1" shrinkToFit="1"/>
    </xf>
    <xf numFmtId="0" fontId="12" fillId="0" borderId="0" xfId="1" applyFont="1" applyFill="1" applyAlignment="1">
      <alignment horizontal="center" vertical="center" wrapText="1"/>
    </xf>
    <xf numFmtId="49" fontId="5" fillId="0" borderId="29" xfId="1" applyNumberFormat="1" applyFont="1" applyFill="1" applyBorder="1" applyAlignment="1">
      <alignment horizontal="center" vertical="center" shrinkToFit="1"/>
    </xf>
    <xf numFmtId="49" fontId="5" fillId="0" borderId="28" xfId="1" applyNumberFormat="1" applyFont="1" applyFill="1" applyBorder="1" applyAlignment="1">
      <alignment horizontal="center" vertical="center" shrinkToFit="1"/>
    </xf>
    <xf numFmtId="0" fontId="2" fillId="0" borderId="0" xfId="1" applyFont="1" applyFill="1" applyBorder="1" applyAlignment="1">
      <alignment horizontal="center" vertical="center" shrinkToFit="1"/>
    </xf>
    <xf numFmtId="0" fontId="2" fillId="0" borderId="19" xfId="1" applyFont="1" applyFill="1" applyBorder="1" applyAlignment="1">
      <alignment horizontal="center" vertical="center" shrinkToFit="1"/>
    </xf>
    <xf numFmtId="0" fontId="7" fillId="0" borderId="0" xfId="1" applyFont="1" applyFill="1" applyBorder="1" applyAlignment="1" applyProtection="1">
      <alignment vertical="center" shrinkToFit="1"/>
    </xf>
    <xf numFmtId="0" fontId="12" fillId="0" borderId="29" xfId="1" applyNumberFormat="1" applyFont="1" applyFill="1" applyBorder="1" applyAlignment="1">
      <alignment horizontal="center" shrinkToFit="1"/>
    </xf>
    <xf numFmtId="0" fontId="36" fillId="0" borderId="0" xfId="1" applyFont="1" applyFill="1" applyAlignment="1">
      <alignment vertical="center" shrinkToFit="1"/>
    </xf>
    <xf numFmtId="0" fontId="12" fillId="0" borderId="0" xfId="1" applyFont="1" applyFill="1" applyAlignment="1">
      <alignment vertical="center" wrapText="1"/>
    </xf>
    <xf numFmtId="0" fontId="12" fillId="0" borderId="0" xfId="1" applyNumberFormat="1" applyFont="1" applyFill="1" applyBorder="1" applyAlignment="1">
      <alignment vertical="center" shrinkToFit="1"/>
    </xf>
    <xf numFmtId="0" fontId="7" fillId="0" borderId="0" xfId="1" applyNumberFormat="1" applyFont="1" applyFill="1" applyBorder="1" applyAlignment="1">
      <alignment horizontal="left" shrinkToFit="1"/>
    </xf>
    <xf numFmtId="0" fontId="36" fillId="0" borderId="0" xfId="1" applyFont="1" applyFill="1" applyBorder="1" applyAlignment="1">
      <alignment vertical="center" shrinkToFit="1"/>
    </xf>
    <xf numFmtId="0" fontId="12" fillId="0" borderId="0" xfId="1" applyFont="1" applyFill="1" applyBorder="1" applyAlignment="1">
      <alignment vertical="center" wrapText="1"/>
    </xf>
    <xf numFmtId="0" fontId="7" fillId="0" borderId="0" xfId="1" applyNumberFormat="1" applyFont="1" applyFill="1" applyBorder="1" applyAlignment="1">
      <alignment vertical="center" shrinkToFit="1"/>
    </xf>
    <xf numFmtId="49" fontId="2" fillId="0" borderId="0" xfId="1" applyNumberFormat="1" applyFont="1" applyFill="1" applyBorder="1" applyAlignment="1" applyProtection="1">
      <alignment horizontal="center" vertical="top" shrinkToFit="1"/>
    </xf>
    <xf numFmtId="0" fontId="6" fillId="0" borderId="0" xfId="1" applyFont="1" applyFill="1" applyBorder="1" applyAlignment="1">
      <alignment vertical="center" shrinkToFit="1"/>
    </xf>
    <xf numFmtId="0" fontId="5" fillId="2" borderId="25" xfId="1" applyFont="1" applyFill="1" applyBorder="1" applyAlignment="1" applyProtection="1">
      <alignment horizontal="right" vertical="center" wrapText="1"/>
      <protection locked="0"/>
    </xf>
    <xf numFmtId="0" fontId="5" fillId="0" borderId="0" xfId="1" applyFont="1" applyFill="1" applyAlignment="1">
      <alignment vertical="center" wrapText="1"/>
    </xf>
    <xf numFmtId="0" fontId="37" fillId="0" borderId="30" xfId="1" applyFont="1" applyFill="1" applyBorder="1" applyAlignment="1">
      <alignment horizontal="center" vertical="center" wrapText="1"/>
    </xf>
    <xf numFmtId="0" fontId="37" fillId="0" borderId="30" xfId="1" applyFont="1" applyFill="1" applyBorder="1" applyAlignment="1">
      <alignment horizontal="right" vertical="center"/>
    </xf>
    <xf numFmtId="0" fontId="4" fillId="0" borderId="29" xfId="1" applyFont="1" applyFill="1" applyBorder="1" applyAlignment="1">
      <alignment vertical="center"/>
    </xf>
    <xf numFmtId="0" fontId="37" fillId="0" borderId="27" xfId="1" applyFont="1" applyFill="1" applyBorder="1" applyAlignment="1">
      <alignment horizontal="center" vertical="center" wrapText="1"/>
    </xf>
    <xf numFmtId="0" fontId="37" fillId="0" borderId="27" xfId="1" applyFont="1" applyFill="1" applyBorder="1" applyAlignment="1">
      <alignment horizontal="right" vertical="center"/>
    </xf>
    <xf numFmtId="0" fontId="37" fillId="0" borderId="0" xfId="1" applyFont="1" applyFill="1" applyBorder="1" applyAlignment="1">
      <alignment vertical="center"/>
    </xf>
    <xf numFmtId="0" fontId="37" fillId="0" borderId="2" xfId="1" applyFont="1" applyFill="1" applyBorder="1" applyAlignment="1">
      <alignment horizontal="center" vertical="center" wrapText="1"/>
    </xf>
    <xf numFmtId="0" fontId="37" fillId="0" borderId="2" xfId="1" applyFont="1" applyFill="1" applyBorder="1" applyAlignment="1">
      <alignment horizontal="right" vertical="center"/>
    </xf>
    <xf numFmtId="0" fontId="37" fillId="0" borderId="26" xfId="1" applyFont="1" applyFill="1" applyBorder="1" applyAlignment="1">
      <alignment vertical="center"/>
    </xf>
    <xf numFmtId="0" fontId="17" fillId="0" borderId="3" xfId="0" applyFont="1" applyFill="1" applyBorder="1" applyAlignment="1">
      <alignment horizontal="center" vertical="center" wrapText="1"/>
    </xf>
    <xf numFmtId="14" fontId="17" fillId="0" borderId="3" xfId="0" applyNumberFormat="1" applyFont="1" applyFill="1" applyBorder="1" applyAlignment="1">
      <alignment horizontal="center" vertical="center" wrapText="1"/>
    </xf>
    <xf numFmtId="0" fontId="17" fillId="0" borderId="7" xfId="0" applyFont="1" applyFill="1" applyBorder="1" applyAlignment="1">
      <alignment horizontal="center" vertical="center" wrapText="1"/>
    </xf>
    <xf numFmtId="14" fontId="17" fillId="0" borderId="7" xfId="0" applyNumberFormat="1" applyFont="1" applyFill="1" applyBorder="1" applyAlignment="1">
      <alignment horizontal="center" vertical="center" wrapText="1"/>
    </xf>
    <xf numFmtId="0" fontId="16" fillId="0" borderId="0" xfId="1" applyFont="1" applyFill="1" applyAlignment="1">
      <alignment horizontal="center" vertical="center" wrapText="1"/>
    </xf>
    <xf numFmtId="0" fontId="12" fillId="0" borderId="22" xfId="1" applyNumberFormat="1" applyFont="1" applyBorder="1" applyAlignment="1">
      <alignment horizontal="left" vertical="center" shrinkToFit="1"/>
    </xf>
    <xf numFmtId="0" fontId="12" fillId="0" borderId="26" xfId="1" applyNumberFormat="1" applyFont="1" applyBorder="1" applyAlignment="1">
      <alignment horizontal="left" vertical="center" shrinkToFit="1"/>
    </xf>
    <xf numFmtId="0" fontId="2" fillId="2" borderId="5" xfId="1" applyNumberFormat="1" applyFont="1" applyFill="1" applyBorder="1" applyAlignment="1">
      <alignment horizontal="center" shrinkToFit="1"/>
    </xf>
    <xf numFmtId="0" fontId="6" fillId="0" borderId="3" xfId="1" applyNumberFormat="1" applyFont="1" applyFill="1" applyBorder="1" applyAlignment="1">
      <alignment horizontal="center" vertical="center" shrinkToFit="1"/>
    </xf>
    <xf numFmtId="0" fontId="2" fillId="0" borderId="0" xfId="1" applyNumberFormat="1" applyFont="1" applyFill="1" applyBorder="1" applyAlignment="1">
      <alignment horizontal="center" shrinkToFit="1"/>
    </xf>
    <xf numFmtId="49" fontId="21"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center" vertical="center" shrinkToFit="1"/>
    </xf>
    <xf numFmtId="49" fontId="7" fillId="0" borderId="0" xfId="1" applyNumberFormat="1" applyFont="1" applyFill="1" applyBorder="1" applyAlignment="1">
      <alignment horizontal="center" vertical="center" shrinkToFit="1"/>
    </xf>
    <xf numFmtId="0" fontId="12" fillId="2" borderId="5" xfId="1" applyFont="1" applyFill="1" applyBorder="1" applyAlignment="1">
      <alignment horizontal="center" vertical="center" shrinkToFit="1"/>
    </xf>
    <xf numFmtId="0" fontId="6" fillId="0" borderId="5" xfId="1" applyFont="1" applyBorder="1" applyAlignment="1">
      <alignment horizontal="center" vertical="center" shrinkToFit="1"/>
    </xf>
    <xf numFmtId="0" fontId="12" fillId="0" borderId="0" xfId="1" applyNumberFormat="1" applyFont="1" applyFill="1" applyBorder="1" applyAlignment="1">
      <alignment horizontal="center" vertical="center" shrinkToFit="1"/>
    </xf>
    <xf numFmtId="0" fontId="2" fillId="2" borderId="5" xfId="1" applyFont="1" applyFill="1" applyBorder="1" applyAlignment="1" applyProtection="1">
      <alignment horizontal="center" vertical="center" shrinkToFit="1"/>
    </xf>
    <xf numFmtId="0" fontId="7" fillId="0" borderId="0" xfId="1" applyNumberFormat="1" applyFont="1" applyFill="1" applyBorder="1" applyAlignment="1">
      <alignment horizontal="center" shrinkToFit="1"/>
    </xf>
    <xf numFmtId="0" fontId="7" fillId="0" borderId="19" xfId="1" applyNumberFormat="1" applyFont="1" applyFill="1" applyBorder="1" applyAlignment="1">
      <alignment horizontal="center" vertical="center" shrinkToFit="1"/>
    </xf>
    <xf numFmtId="0" fontId="17" fillId="0" borderId="13" xfId="0" applyFont="1" applyFill="1" applyBorder="1" applyAlignment="1">
      <alignment horizontal="center" vertical="justify" wrapText="1"/>
    </xf>
    <xf numFmtId="14" fontId="17" fillId="0" borderId="13" xfId="0" applyNumberFormat="1" applyFont="1" applyFill="1" applyBorder="1" applyAlignment="1">
      <alignment horizontal="center" vertical="justify" wrapText="1"/>
    </xf>
    <xf numFmtId="0" fontId="17" fillId="0" borderId="36" xfId="0" applyFont="1" applyFill="1" applyBorder="1" applyAlignment="1">
      <alignment horizontal="center" vertical="center" wrapText="1"/>
    </xf>
    <xf numFmtId="14" fontId="17" fillId="0" borderId="36" xfId="0" applyNumberFormat="1" applyFont="1" applyFill="1" applyBorder="1" applyAlignment="1">
      <alignment horizontal="center" vertical="center" wrapText="1"/>
    </xf>
    <xf numFmtId="0" fontId="17" fillId="0" borderId="1" xfId="0" applyFont="1" applyFill="1" applyBorder="1" applyAlignment="1">
      <alignment horizontal="center" vertical="justify" wrapText="1"/>
    </xf>
    <xf numFmtId="0" fontId="4" fillId="0" borderId="2" xfId="1" applyFont="1" applyFill="1" applyBorder="1" applyAlignment="1">
      <alignment horizontal="center" vertical="center" wrapText="1"/>
    </xf>
    <xf numFmtId="0" fontId="4" fillId="0" borderId="26"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6" fillId="0" borderId="30" xfId="1" applyFont="1" applyFill="1" applyBorder="1" applyAlignment="1">
      <alignment horizontal="center" wrapText="1"/>
    </xf>
    <xf numFmtId="0" fontId="6" fillId="0" borderId="29" xfId="1" applyFont="1" applyFill="1" applyBorder="1" applyAlignment="1">
      <alignment horizontal="center" wrapText="1"/>
    </xf>
    <xf numFmtId="0" fontId="6" fillId="0" borderId="28" xfId="1" applyFont="1" applyFill="1" applyBorder="1" applyAlignment="1">
      <alignment horizontal="center" wrapText="1"/>
    </xf>
    <xf numFmtId="0" fontId="6" fillId="0" borderId="27" xfId="1" applyFont="1" applyFill="1" applyBorder="1" applyAlignment="1">
      <alignment horizontal="center" wrapText="1"/>
    </xf>
    <xf numFmtId="0" fontId="6" fillId="0" borderId="0" xfId="1" applyFont="1" applyFill="1" applyBorder="1" applyAlignment="1">
      <alignment horizontal="center" wrapText="1"/>
    </xf>
    <xf numFmtId="0" fontId="6" fillId="0" borderId="19" xfId="1" applyFont="1" applyFill="1" applyBorder="1" applyAlignment="1">
      <alignment horizontal="center" wrapText="1"/>
    </xf>
    <xf numFmtId="0" fontId="4" fillId="0" borderId="2" xfId="1" applyFont="1" applyFill="1" applyBorder="1" applyAlignment="1" applyProtection="1">
      <alignment horizontal="center" vertical="center" shrinkToFit="1"/>
    </xf>
    <xf numFmtId="0" fontId="4" fillId="0" borderId="26" xfId="1" applyFont="1" applyFill="1" applyBorder="1" applyAlignment="1" applyProtection="1">
      <alignment horizontal="center" vertical="center" shrinkToFit="1"/>
    </xf>
    <xf numFmtId="0" fontId="4" fillId="0" borderId="1" xfId="1" applyFont="1" applyFill="1" applyBorder="1" applyAlignment="1" applyProtection="1">
      <alignment horizontal="center" vertical="center" shrinkToFit="1"/>
    </xf>
    <xf numFmtId="0" fontId="5" fillId="2" borderId="25" xfId="1" applyFont="1" applyFill="1" applyBorder="1" applyAlignment="1" applyProtection="1">
      <alignment horizontal="center" vertical="center" shrinkToFit="1"/>
    </xf>
    <xf numFmtId="0" fontId="5" fillId="2" borderId="31" xfId="1" applyFont="1" applyFill="1" applyBorder="1" applyAlignment="1" applyProtection="1">
      <alignment horizontal="center" vertical="center" shrinkToFit="1"/>
    </xf>
    <xf numFmtId="0" fontId="5" fillId="2" borderId="24" xfId="1" applyFont="1" applyFill="1" applyBorder="1" applyAlignment="1" applyProtection="1">
      <alignment horizontal="center" vertical="center" shrinkToFit="1"/>
    </xf>
    <xf numFmtId="0" fontId="4" fillId="0" borderId="30" xfId="1" applyFont="1" applyFill="1" applyBorder="1" applyAlignment="1">
      <alignment horizontal="center" vertical="center" wrapText="1"/>
    </xf>
    <xf numFmtId="0" fontId="4" fillId="0" borderId="29" xfId="1" applyFont="1" applyFill="1" applyBorder="1" applyAlignment="1">
      <alignment horizontal="center" vertical="center" wrapText="1"/>
    </xf>
    <xf numFmtId="0" fontId="4" fillId="0" borderId="28"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19" xfId="1" applyFont="1" applyFill="1" applyBorder="1" applyAlignment="1">
      <alignment horizontal="center" vertical="center" wrapText="1"/>
    </xf>
    <xf numFmtId="0" fontId="4" fillId="0" borderId="0" xfId="1" applyFont="1" applyFill="1" applyBorder="1" applyAlignment="1">
      <alignment horizontal="left" vertical="center"/>
    </xf>
    <xf numFmtId="0" fontId="4" fillId="0" borderId="19" xfId="1" applyFont="1" applyFill="1" applyBorder="1" applyAlignment="1">
      <alignment horizontal="left" vertical="center"/>
    </xf>
    <xf numFmtId="0" fontId="4" fillId="0" borderId="26" xfId="1" applyFont="1" applyFill="1" applyBorder="1" applyAlignment="1">
      <alignment horizontal="left" vertical="center"/>
    </xf>
    <xf numFmtId="0" fontId="4" fillId="0" borderId="1" xfId="1" applyFont="1" applyFill="1" applyBorder="1" applyAlignment="1">
      <alignment horizontal="left" vertical="center"/>
    </xf>
    <xf numFmtId="0" fontId="4" fillId="0" borderId="29" xfId="1" applyFont="1" applyFill="1" applyBorder="1" applyAlignment="1">
      <alignment horizontal="left" vertical="center"/>
    </xf>
    <xf numFmtId="0" fontId="4" fillId="0" borderId="28" xfId="1" applyFont="1" applyFill="1" applyBorder="1" applyAlignment="1">
      <alignment horizontal="left" vertical="center"/>
    </xf>
    <xf numFmtId="0" fontId="1" fillId="0" borderId="0" xfId="1" applyFont="1" applyFill="1" applyBorder="1" applyAlignment="1">
      <alignment horizontal="left" vertical="top"/>
    </xf>
    <xf numFmtId="0" fontId="1" fillId="0" borderId="26" xfId="1" applyFont="1" applyFill="1" applyBorder="1" applyAlignment="1">
      <alignment horizontal="left" vertical="top"/>
    </xf>
    <xf numFmtId="0" fontId="21" fillId="0" borderId="30" xfId="1" applyFont="1" applyFill="1" applyBorder="1" applyAlignment="1">
      <alignment horizontal="center" vertical="center" wrapText="1"/>
    </xf>
    <xf numFmtId="0" fontId="9" fillId="0" borderId="27" xfId="1" applyFont="1" applyFill="1" applyBorder="1" applyAlignment="1">
      <alignment horizontal="center" vertical="center" wrapText="1"/>
    </xf>
    <xf numFmtId="0" fontId="21" fillId="0" borderId="0" xfId="1" applyNumberFormat="1" applyFont="1" applyFill="1" applyBorder="1" applyAlignment="1">
      <alignment horizontal="center" vertical="center" wrapText="1"/>
    </xf>
    <xf numFmtId="0" fontId="21" fillId="0" borderId="34" xfId="1" applyNumberFormat="1" applyFont="1" applyFill="1" applyBorder="1" applyAlignment="1">
      <alignment horizontal="center" vertical="center" wrapText="1"/>
    </xf>
    <xf numFmtId="0" fontId="22" fillId="3" borderId="48" xfId="1" applyFont="1" applyFill="1" applyBorder="1" applyAlignment="1">
      <alignment horizontal="center" vertical="center" wrapText="1"/>
    </xf>
    <xf numFmtId="0" fontId="22" fillId="3" borderId="36" xfId="1" applyFont="1" applyFill="1" applyBorder="1" applyAlignment="1">
      <alignment horizontal="center" vertical="center" wrapText="1"/>
    </xf>
    <xf numFmtId="0" fontId="1" fillId="0" borderId="27" xfId="1" applyFont="1" applyFill="1" applyBorder="1" applyAlignment="1">
      <alignment horizontal="center" vertical="top" wrapText="1"/>
    </xf>
    <xf numFmtId="0" fontId="4" fillId="0" borderId="0" xfId="1" applyFont="1" applyFill="1" applyBorder="1" applyAlignment="1">
      <alignment horizontal="left" vertical="center" wrapText="1"/>
    </xf>
    <xf numFmtId="0" fontId="1" fillId="0" borderId="2" xfId="1" applyFont="1" applyFill="1" applyBorder="1" applyAlignment="1">
      <alignment horizontal="center" vertical="top" wrapText="1"/>
    </xf>
    <xf numFmtId="0" fontId="4" fillId="0" borderId="26" xfId="1" applyFont="1" applyFill="1" applyBorder="1" applyAlignment="1">
      <alignment horizontal="left" vertical="center" wrapText="1"/>
    </xf>
    <xf numFmtId="0" fontId="4" fillId="0" borderId="0" xfId="1" applyNumberFormat="1" applyFont="1" applyFill="1" applyBorder="1" applyAlignment="1" applyProtection="1">
      <alignment horizontal="center" vertical="center" shrinkToFit="1"/>
    </xf>
    <xf numFmtId="0" fontId="4" fillId="0" borderId="19" xfId="1" applyNumberFormat="1" applyFont="1" applyFill="1" applyBorder="1" applyAlignment="1" applyProtection="1">
      <alignment horizontal="center" vertical="center" shrinkToFit="1"/>
    </xf>
    <xf numFmtId="0" fontId="4" fillId="0" borderId="26" xfId="1" applyNumberFormat="1" applyFont="1" applyFill="1" applyBorder="1" applyAlignment="1" applyProtection="1">
      <alignment horizontal="center" vertical="center" shrinkToFit="1"/>
    </xf>
    <xf numFmtId="0" fontId="4" fillId="0" borderId="1" xfId="1" applyNumberFormat="1" applyFont="1" applyFill="1" applyBorder="1" applyAlignment="1" applyProtection="1">
      <alignment horizontal="center" vertical="center" shrinkToFit="1"/>
    </xf>
    <xf numFmtId="0" fontId="2" fillId="3" borderId="4" xfId="1" applyFont="1" applyFill="1" applyBorder="1" applyAlignment="1" applyProtection="1">
      <alignment horizontal="center" vertical="center" shrinkToFit="1"/>
      <protection locked="0"/>
    </xf>
    <xf numFmtId="0" fontId="2" fillId="3" borderId="36" xfId="1" applyFont="1" applyFill="1" applyBorder="1" applyAlignment="1" applyProtection="1">
      <alignment horizontal="center" vertical="center" shrinkToFit="1"/>
      <protection locked="0"/>
    </xf>
    <xf numFmtId="0" fontId="7" fillId="0" borderId="29" xfId="1" applyNumberFormat="1" applyFont="1" applyFill="1" applyBorder="1" applyAlignment="1" applyProtection="1">
      <alignment horizontal="center" vertical="center" shrinkToFit="1"/>
      <protection locked="0"/>
    </xf>
    <xf numFmtId="0" fontId="4" fillId="0" borderId="29" xfId="1" applyNumberFormat="1" applyFont="1" applyFill="1" applyBorder="1" applyAlignment="1" applyProtection="1">
      <alignment horizontal="center" vertical="center" shrinkToFit="1"/>
    </xf>
    <xf numFmtId="0" fontId="4" fillId="0" borderId="28" xfId="1" applyNumberFormat="1" applyFont="1" applyFill="1" applyBorder="1" applyAlignment="1" applyProtection="1">
      <alignment horizontal="center" vertical="center" shrinkToFit="1"/>
    </xf>
    <xf numFmtId="0" fontId="4" fillId="0" borderId="29" xfId="1" applyFont="1" applyFill="1" applyBorder="1" applyAlignment="1">
      <alignment horizontal="left" vertical="center" wrapText="1"/>
    </xf>
    <xf numFmtId="49" fontId="2" fillId="0" borderId="40" xfId="1" applyNumberFormat="1" applyFont="1" applyBorder="1" applyAlignment="1">
      <alignment horizontal="center" vertical="center" shrinkToFit="1"/>
    </xf>
    <xf numFmtId="49" fontId="2" fillId="0" borderId="37" xfId="1" applyNumberFormat="1" applyFont="1" applyBorder="1" applyAlignment="1">
      <alignment horizontal="center" vertical="center" shrinkToFit="1"/>
    </xf>
    <xf numFmtId="49" fontId="2" fillId="0" borderId="22" xfId="1" applyNumberFormat="1" applyFont="1" applyBorder="1" applyAlignment="1">
      <alignment horizontal="center" shrinkToFit="1"/>
    </xf>
    <xf numFmtId="49" fontId="2" fillId="0" borderId="26" xfId="1" applyNumberFormat="1" applyFont="1" applyBorder="1" applyAlignment="1">
      <alignment horizontal="center" shrinkToFit="1"/>
    </xf>
    <xf numFmtId="0" fontId="16" fillId="0" borderId="0" xfId="1" applyFont="1" applyFill="1" applyAlignment="1">
      <alignment horizontal="center" vertical="center" wrapText="1"/>
    </xf>
    <xf numFmtId="0" fontId="21" fillId="0" borderId="27" xfId="1" applyNumberFormat="1" applyFont="1" applyFill="1" applyBorder="1" applyAlignment="1">
      <alignment horizontal="center" vertical="center" wrapText="1"/>
    </xf>
    <xf numFmtId="0" fontId="21" fillId="0" borderId="35" xfId="1" applyNumberFormat="1" applyFont="1" applyFill="1" applyBorder="1" applyAlignment="1">
      <alignment horizontal="center" vertical="center" wrapText="1"/>
    </xf>
    <xf numFmtId="0" fontId="12" fillId="0" borderId="22" xfId="1" applyNumberFormat="1" applyFont="1" applyBorder="1" applyAlignment="1">
      <alignment horizontal="left" vertical="center" shrinkToFit="1"/>
    </xf>
    <xf numFmtId="0" fontId="12" fillId="0" borderId="26" xfId="1" applyNumberFormat="1" applyFont="1" applyBorder="1" applyAlignment="1">
      <alignment horizontal="left" vertical="center" shrinkToFit="1"/>
    </xf>
    <xf numFmtId="49" fontId="2" fillId="0" borderId="47" xfId="1" applyNumberFormat="1" applyFont="1" applyBorder="1" applyAlignment="1">
      <alignment horizontal="center" vertical="center" shrinkToFit="1"/>
    </xf>
    <xf numFmtId="49" fontId="2" fillId="0" borderId="43" xfId="1" applyNumberFormat="1" applyFont="1" applyBorder="1" applyAlignment="1">
      <alignment horizontal="center" vertical="center" shrinkToFit="1"/>
    </xf>
    <xf numFmtId="0" fontId="2" fillId="0" borderId="46" xfId="1" applyFont="1" applyFill="1" applyBorder="1" applyAlignment="1">
      <alignment horizontal="center" vertical="center" wrapText="1"/>
    </xf>
    <xf numFmtId="0" fontId="2" fillId="0" borderId="3"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36" xfId="1" applyFont="1" applyFill="1" applyBorder="1" applyAlignment="1">
      <alignment horizontal="center" vertical="center" wrapText="1"/>
    </xf>
    <xf numFmtId="0" fontId="2" fillId="2" borderId="25" xfId="1" applyNumberFormat="1" applyFont="1" applyFill="1" applyBorder="1" applyAlignment="1" applyProtection="1">
      <alignment horizontal="center" shrinkToFit="1"/>
    </xf>
    <xf numFmtId="0" fontId="2" fillId="2" borderId="24" xfId="1" applyNumberFormat="1" applyFont="1" applyFill="1" applyBorder="1" applyAlignment="1" applyProtection="1">
      <alignment horizontal="center" shrinkToFit="1"/>
    </xf>
    <xf numFmtId="14" fontId="6" fillId="0" borderId="25" xfId="1" applyNumberFormat="1" applyFont="1" applyFill="1" applyBorder="1" applyAlignment="1" applyProtection="1">
      <alignment horizontal="center" vertical="center" shrinkToFit="1"/>
    </xf>
    <xf numFmtId="0" fontId="6" fillId="0" borderId="24" xfId="1" applyNumberFormat="1" applyFont="1" applyFill="1" applyBorder="1" applyAlignment="1" applyProtection="1">
      <alignment horizontal="center" vertical="center" shrinkToFit="1"/>
    </xf>
    <xf numFmtId="0" fontId="23" fillId="0" borderId="4" xfId="1" applyFont="1" applyFill="1" applyBorder="1" applyAlignment="1">
      <alignment horizontal="center" vertical="center" wrapText="1"/>
    </xf>
    <xf numFmtId="0" fontId="3" fillId="0" borderId="48" xfId="1" applyFont="1" applyFill="1" applyBorder="1" applyAlignment="1">
      <alignment horizontal="center" vertical="center" wrapText="1"/>
    </xf>
    <xf numFmtId="0" fontId="2" fillId="3" borderId="46" xfId="1" applyFont="1" applyFill="1" applyBorder="1" applyAlignment="1" applyProtection="1">
      <alignment horizontal="center" vertical="center" shrinkToFit="1"/>
      <protection locked="0"/>
    </xf>
    <xf numFmtId="0" fontId="2" fillId="3" borderId="3" xfId="1" applyFont="1" applyFill="1" applyBorder="1" applyAlignment="1" applyProtection="1">
      <alignment horizontal="center" vertical="center" shrinkToFit="1"/>
      <protection locked="0"/>
    </xf>
    <xf numFmtId="0" fontId="2" fillId="0" borderId="22" xfId="1" applyFont="1" applyFill="1" applyBorder="1" applyAlignment="1">
      <alignment horizontal="center" vertical="center" shrinkToFit="1"/>
    </xf>
    <xf numFmtId="0" fontId="2" fillId="0" borderId="26" xfId="1" applyFont="1" applyFill="1" applyBorder="1" applyAlignment="1">
      <alignment horizontal="center" vertical="center" shrinkToFit="1"/>
    </xf>
    <xf numFmtId="0" fontId="1" fillId="0" borderId="30" xfId="1" applyFont="1" applyFill="1" applyBorder="1" applyAlignment="1">
      <alignment horizontal="center" vertical="top"/>
    </xf>
    <xf numFmtId="0" fontId="1" fillId="0" borderId="27" xfId="1" applyFont="1" applyFill="1" applyBorder="1" applyAlignment="1">
      <alignment horizontal="center" vertical="top"/>
    </xf>
    <xf numFmtId="0" fontId="5" fillId="2" borderId="31" xfId="1" applyFont="1" applyFill="1" applyBorder="1" applyAlignment="1">
      <alignment horizontal="left" vertical="center" wrapText="1"/>
    </xf>
    <xf numFmtId="0" fontId="5" fillId="2" borderId="31" xfId="1" applyNumberFormat="1" applyFont="1" applyFill="1" applyBorder="1" applyAlignment="1" applyProtection="1">
      <alignment horizontal="center" vertical="center" shrinkToFit="1"/>
    </xf>
    <xf numFmtId="0" fontId="5" fillId="2" borderId="24" xfId="1" applyNumberFormat="1" applyFont="1" applyFill="1" applyBorder="1" applyAlignment="1" applyProtection="1">
      <alignment horizontal="center" vertical="center" shrinkToFit="1"/>
    </xf>
    <xf numFmtId="0" fontId="5" fillId="2" borderId="31" xfId="1" applyFont="1" applyFill="1" applyBorder="1" applyAlignment="1" applyProtection="1">
      <alignment horizontal="center" vertical="center" wrapText="1"/>
      <protection locked="0"/>
    </xf>
    <xf numFmtId="49" fontId="2" fillId="0" borderId="47" xfId="1" quotePrefix="1" applyNumberFormat="1" applyFont="1" applyBorder="1" applyAlignment="1">
      <alignment horizontal="center" vertical="center" shrinkToFit="1"/>
    </xf>
    <xf numFmtId="0" fontId="2" fillId="0" borderId="22" xfId="1" applyFont="1" applyFill="1" applyBorder="1" applyAlignment="1">
      <alignment horizontal="center" wrapText="1"/>
    </xf>
    <xf numFmtId="0" fontId="2" fillId="0" borderId="26" xfId="1" applyFont="1" applyFill="1" applyBorder="1" applyAlignment="1">
      <alignment horizontal="center" wrapText="1"/>
    </xf>
    <xf numFmtId="49" fontId="2" fillId="0" borderId="40" xfId="1" quotePrefix="1" applyNumberFormat="1" applyFont="1" applyBorder="1" applyAlignment="1">
      <alignment horizontal="center" vertical="center" shrinkToFit="1"/>
    </xf>
    <xf numFmtId="0" fontId="21" fillId="0" borderId="26" xfId="1" applyNumberFormat="1" applyFont="1" applyFill="1" applyBorder="1" applyAlignment="1">
      <alignment horizontal="center" vertical="center" wrapText="1"/>
    </xf>
    <xf numFmtId="0" fontId="26" fillId="0" borderId="41" xfId="1" applyFont="1" applyFill="1" applyBorder="1" applyAlignment="1" applyProtection="1">
      <alignment horizontal="center" vertical="center" shrinkToFit="1"/>
    </xf>
    <xf numFmtId="0" fontId="26" fillId="0" borderId="26" xfId="1" applyFont="1" applyFill="1" applyBorder="1" applyAlignment="1" applyProtection="1">
      <alignment horizontal="center" vertical="center" shrinkToFit="1"/>
    </xf>
    <xf numFmtId="0" fontId="12" fillId="0" borderId="29" xfId="1" applyNumberFormat="1" applyFont="1" applyFill="1" applyBorder="1" applyAlignment="1" applyProtection="1">
      <alignment horizontal="center" vertical="center" shrinkToFit="1"/>
      <protection locked="0"/>
    </xf>
    <xf numFmtId="0" fontId="26" fillId="0" borderId="32" xfId="1" applyFont="1" applyFill="1" applyBorder="1" applyAlignment="1" applyProtection="1">
      <alignment horizontal="center" vertical="center" shrinkToFit="1"/>
    </xf>
    <xf numFmtId="0" fontId="26" fillId="0" borderId="0" xfId="1" applyFont="1" applyFill="1" applyBorder="1" applyAlignment="1" applyProtection="1">
      <alignment horizontal="center" vertical="center" shrinkToFit="1"/>
    </xf>
    <xf numFmtId="0" fontId="26" fillId="0" borderId="2" xfId="1" applyNumberFormat="1" applyFont="1" applyFill="1" applyBorder="1" applyAlignment="1">
      <alignment horizontal="center" vertical="center" shrinkToFit="1"/>
    </xf>
    <xf numFmtId="0" fontId="26" fillId="0" borderId="26" xfId="1" applyNumberFormat="1" applyFont="1" applyFill="1" applyBorder="1" applyAlignment="1">
      <alignment horizontal="center" vertical="center" shrinkToFit="1"/>
    </xf>
    <xf numFmtId="0" fontId="7" fillId="0" borderId="41" xfId="1" applyFont="1" applyFill="1" applyBorder="1" applyAlignment="1" applyProtection="1">
      <alignment horizontal="center" vertical="center" shrinkToFit="1"/>
    </xf>
    <xf numFmtId="0" fontId="7" fillId="0" borderId="26" xfId="1" applyFont="1" applyFill="1" applyBorder="1" applyAlignment="1" applyProtection="1">
      <alignment horizontal="center" vertical="center" shrinkToFit="1"/>
    </xf>
    <xf numFmtId="0" fontId="7" fillId="0" borderId="1" xfId="1" applyFont="1" applyFill="1" applyBorder="1" applyAlignment="1" applyProtection="1">
      <alignment horizontal="center" vertical="center" shrinkToFit="1"/>
    </xf>
    <xf numFmtId="0" fontId="7" fillId="0" borderId="32" xfId="1" applyFont="1" applyFill="1" applyBorder="1" applyAlignment="1" applyProtection="1">
      <alignment horizontal="center" vertical="center" shrinkToFit="1"/>
    </xf>
    <xf numFmtId="0" fontId="7" fillId="0" borderId="0" xfId="1" applyFont="1" applyFill="1" applyBorder="1" applyAlignment="1" applyProtection="1">
      <alignment horizontal="center" vertical="center" shrinkToFit="1"/>
    </xf>
    <xf numFmtId="0" fontId="7" fillId="0" borderId="19" xfId="1" applyFont="1" applyFill="1" applyBorder="1" applyAlignment="1" applyProtection="1">
      <alignment horizontal="center" vertical="center" shrinkToFit="1"/>
    </xf>
    <xf numFmtId="0" fontId="16" fillId="0" borderId="0" xfId="1" applyFont="1" applyFill="1" applyAlignment="1">
      <alignment horizontal="center" wrapText="1"/>
    </xf>
    <xf numFmtId="0" fontId="25" fillId="0" borderId="2" xfId="1" applyFont="1" applyFill="1" applyBorder="1" applyAlignment="1">
      <alignment horizontal="center" vertical="center" shrinkToFit="1"/>
    </xf>
    <xf numFmtId="0" fontId="25" fillId="0" borderId="26" xfId="1" applyFont="1" applyFill="1" applyBorder="1" applyAlignment="1">
      <alignment horizontal="center" vertical="center" shrinkToFit="1"/>
    </xf>
    <xf numFmtId="0" fontId="25" fillId="0" borderId="1" xfId="1" applyFont="1" applyFill="1" applyBorder="1" applyAlignment="1">
      <alignment horizontal="center" vertical="center" shrinkToFit="1"/>
    </xf>
    <xf numFmtId="0" fontId="24" fillId="0" borderId="0" xfId="1" applyFont="1" applyFill="1" applyAlignment="1">
      <alignment horizontal="center" vertical="top" wrapText="1"/>
    </xf>
    <xf numFmtId="0" fontId="4" fillId="2" borderId="25" xfId="1" applyFont="1" applyFill="1" applyBorder="1" applyAlignment="1">
      <alignment horizontal="center" vertical="center" wrapText="1"/>
    </xf>
    <xf numFmtId="0" fontId="4" fillId="2" borderId="31" xfId="1" applyFont="1" applyFill="1" applyBorder="1" applyAlignment="1">
      <alignment horizontal="center" vertical="center" wrapText="1"/>
    </xf>
    <xf numFmtId="0" fontId="4" fillId="2" borderId="24" xfId="1" applyFont="1" applyFill="1" applyBorder="1" applyAlignment="1">
      <alignment horizontal="center" vertical="center" wrapText="1"/>
    </xf>
    <xf numFmtId="0" fontId="2" fillId="2" borderId="5" xfId="1" applyFont="1" applyFill="1" applyBorder="1" applyAlignment="1">
      <alignment horizontal="center" shrinkToFit="1"/>
    </xf>
    <xf numFmtId="0" fontId="6" fillId="0" borderId="3" xfId="1" applyFont="1" applyFill="1" applyBorder="1" applyAlignment="1">
      <alignment horizontal="center" vertical="center" shrinkToFit="1"/>
    </xf>
    <xf numFmtId="0" fontId="2" fillId="0" borderId="0" xfId="1" applyNumberFormat="1" applyFont="1" applyFill="1" applyBorder="1" applyAlignment="1">
      <alignment horizontal="center" shrinkToFit="1"/>
    </xf>
    <xf numFmtId="0" fontId="7" fillId="0" borderId="28" xfId="1" applyNumberFormat="1" applyFont="1" applyFill="1" applyBorder="1" applyAlignment="1" applyProtection="1">
      <alignment horizontal="center" vertical="center" shrinkToFit="1"/>
      <protection locked="0"/>
    </xf>
    <xf numFmtId="49" fontId="21" fillId="0" borderId="0" xfId="1" applyNumberFormat="1" applyFont="1" applyFill="1" applyBorder="1" applyAlignment="1">
      <alignment horizontal="center" vertical="center" wrapText="1"/>
    </xf>
    <xf numFmtId="49" fontId="21" fillId="0" borderId="26" xfId="1" applyNumberFormat="1" applyFont="1" applyFill="1" applyBorder="1" applyAlignment="1">
      <alignment horizontal="center" vertical="center" wrapText="1"/>
    </xf>
    <xf numFmtId="0" fontId="2" fillId="2" borderId="5" xfId="1" applyNumberFormat="1" applyFont="1" applyFill="1" applyBorder="1" applyAlignment="1">
      <alignment horizontal="center" shrinkToFit="1"/>
    </xf>
    <xf numFmtId="0" fontId="2" fillId="2" borderId="31" xfId="1" applyNumberFormat="1" applyFont="1" applyFill="1" applyBorder="1" applyAlignment="1" applyProtection="1">
      <alignment horizontal="center" shrinkToFit="1"/>
    </xf>
    <xf numFmtId="0" fontId="6" fillId="0" borderId="25" xfId="1" applyFont="1" applyFill="1" applyBorder="1" applyAlignment="1">
      <alignment horizontal="center" vertical="center" shrinkToFit="1"/>
    </xf>
    <xf numFmtId="0" fontId="6" fillId="0" borderId="31" xfId="1" applyFont="1" applyFill="1" applyBorder="1" applyAlignment="1">
      <alignment horizontal="center" vertical="center" shrinkToFit="1"/>
    </xf>
    <xf numFmtId="0" fontId="6" fillId="0" borderId="24" xfId="1" applyFont="1" applyFill="1" applyBorder="1" applyAlignment="1">
      <alignment horizontal="center" vertical="center" shrinkToFit="1"/>
    </xf>
    <xf numFmtId="0" fontId="6" fillId="0" borderId="3" xfId="1" applyNumberFormat="1" applyFont="1" applyFill="1" applyBorder="1" applyAlignment="1">
      <alignment horizontal="center" vertical="center" shrinkToFit="1"/>
    </xf>
    <xf numFmtId="0" fontId="2" fillId="2" borderId="5" xfId="1" applyNumberFormat="1" applyFont="1" applyFill="1" applyBorder="1" applyAlignment="1" applyProtection="1">
      <alignment horizontal="center" shrinkToFit="1"/>
    </xf>
    <xf numFmtId="0" fontId="6" fillId="0" borderId="3" xfId="1" applyNumberFormat="1" applyFont="1" applyFill="1" applyBorder="1" applyAlignment="1" applyProtection="1">
      <alignment horizontal="center" vertical="center" shrinkToFit="1"/>
    </xf>
    <xf numFmtId="0" fontId="26" fillId="0" borderId="19" xfId="1" applyFont="1" applyFill="1" applyBorder="1" applyAlignment="1" applyProtection="1">
      <alignment horizontal="center" vertical="center" shrinkToFit="1"/>
    </xf>
    <xf numFmtId="0" fontId="26" fillId="0" borderId="1" xfId="1" applyFont="1" applyFill="1" applyBorder="1" applyAlignment="1" applyProtection="1">
      <alignment horizontal="center" vertical="center" shrinkToFit="1"/>
    </xf>
    <xf numFmtId="0" fontId="26" fillId="0" borderId="27" xfId="1" applyNumberFormat="1" applyFont="1" applyFill="1" applyBorder="1" applyAlignment="1">
      <alignment horizontal="center" vertical="center" shrinkToFit="1"/>
    </xf>
    <xf numFmtId="0" fontId="26" fillId="0" borderId="0" xfId="1" applyNumberFormat="1" applyFont="1" applyFill="1" applyBorder="1" applyAlignment="1">
      <alignment horizontal="center" vertical="center" shrinkToFit="1"/>
    </xf>
    <xf numFmtId="49" fontId="12" fillId="0" borderId="29" xfId="1" applyNumberFormat="1" applyFont="1" applyFill="1" applyBorder="1" applyAlignment="1" applyProtection="1">
      <alignment horizontal="center" vertical="center" shrinkToFit="1"/>
      <protection locked="0"/>
    </xf>
    <xf numFmtId="0" fontId="26" fillId="0" borderId="1" xfId="1" applyNumberFormat="1" applyFont="1" applyFill="1" applyBorder="1" applyAlignment="1">
      <alignment horizontal="center" vertical="center" shrinkToFit="1"/>
    </xf>
    <xf numFmtId="0" fontId="7" fillId="0" borderId="2" xfId="1" applyNumberFormat="1" applyFont="1" applyFill="1" applyBorder="1" applyAlignment="1">
      <alignment horizontal="center" vertical="center" shrinkToFit="1"/>
    </xf>
    <xf numFmtId="0" fontId="7" fillId="0" borderId="26" xfId="1" applyNumberFormat="1" applyFont="1" applyFill="1" applyBorder="1" applyAlignment="1">
      <alignment horizontal="center" vertical="center" shrinkToFit="1"/>
    </xf>
    <xf numFmtId="49" fontId="7" fillId="0" borderId="26" xfId="1" applyNumberFormat="1" applyFont="1" applyFill="1" applyBorder="1" applyAlignment="1">
      <alignment horizontal="center" vertical="center" shrinkToFit="1"/>
    </xf>
    <xf numFmtId="49" fontId="7" fillId="0" borderId="1" xfId="1" applyNumberFormat="1" applyFont="1" applyFill="1" applyBorder="1" applyAlignment="1">
      <alignment horizontal="center" vertical="center" shrinkToFit="1"/>
    </xf>
    <xf numFmtId="0" fontId="6" fillId="0" borderId="0" xfId="1" applyNumberFormat="1" applyFont="1" applyFill="1" applyBorder="1" applyAlignment="1" applyProtection="1">
      <alignment horizontal="center" vertical="top" shrinkToFit="1"/>
    </xf>
    <xf numFmtId="0" fontId="1" fillId="0" borderId="2" xfId="1" applyFont="1" applyFill="1" applyBorder="1" applyAlignment="1">
      <alignment horizontal="center" vertical="top"/>
    </xf>
    <xf numFmtId="49" fontId="7" fillId="0" borderId="0" xfId="1" applyNumberFormat="1" applyFont="1" applyFill="1" applyBorder="1" applyAlignment="1">
      <alignment horizontal="center" vertical="center" shrinkToFit="1"/>
    </xf>
    <xf numFmtId="49" fontId="7" fillId="0" borderId="2" xfId="1" applyNumberFormat="1" applyFont="1" applyFill="1" applyBorder="1" applyAlignment="1">
      <alignment horizontal="center" vertical="center" shrinkToFit="1"/>
    </xf>
    <xf numFmtId="49" fontId="7" fillId="0" borderId="29" xfId="1" applyNumberFormat="1" applyFont="1" applyFill="1" applyBorder="1" applyAlignment="1">
      <alignment horizontal="center" vertical="center" shrinkToFit="1"/>
    </xf>
    <xf numFmtId="49" fontId="7" fillId="0" borderId="28" xfId="1" applyNumberFormat="1" applyFont="1" applyFill="1" applyBorder="1" applyAlignment="1">
      <alignment horizontal="center" vertical="center" shrinkToFit="1"/>
    </xf>
    <xf numFmtId="14" fontId="4" fillId="0" borderId="25" xfId="1" applyNumberFormat="1" applyFont="1" applyFill="1" applyBorder="1" applyAlignment="1">
      <alignment horizontal="center" vertical="center" wrapText="1"/>
    </xf>
    <xf numFmtId="0" fontId="4" fillId="0" borderId="31" xfId="1" applyFont="1" applyFill="1" applyBorder="1" applyAlignment="1">
      <alignment horizontal="center" vertical="center" wrapText="1"/>
    </xf>
    <xf numFmtId="0" fontId="4" fillId="0" borderId="24" xfId="1" applyFont="1" applyFill="1" applyBorder="1" applyAlignment="1">
      <alignment horizontal="center" vertical="center" wrapText="1"/>
    </xf>
    <xf numFmtId="20" fontId="4" fillId="0" borderId="25" xfId="1" applyNumberFormat="1" applyFont="1" applyFill="1" applyBorder="1" applyAlignment="1" applyProtection="1">
      <alignment horizontal="center" vertical="center" shrinkToFit="1"/>
    </xf>
    <xf numFmtId="14" fontId="4" fillId="0" borderId="31" xfId="1" applyNumberFormat="1" applyFont="1" applyFill="1" applyBorder="1" applyAlignment="1" applyProtection="1">
      <alignment horizontal="center" vertical="center" shrinkToFit="1"/>
    </xf>
    <xf numFmtId="14" fontId="4" fillId="0" borderId="24" xfId="1" applyNumberFormat="1" applyFont="1" applyFill="1" applyBorder="1" applyAlignment="1" applyProtection="1">
      <alignment horizontal="center" vertical="center" shrinkToFit="1"/>
    </xf>
    <xf numFmtId="0" fontId="4" fillId="0" borderId="30" xfId="1" applyFont="1" applyFill="1" applyBorder="1" applyAlignment="1">
      <alignment horizontal="left" vertical="center" wrapText="1"/>
    </xf>
    <xf numFmtId="0" fontId="4" fillId="0" borderId="28" xfId="1" applyFont="1" applyFill="1" applyBorder="1" applyAlignment="1">
      <alignment horizontal="left" vertical="center" wrapText="1"/>
    </xf>
    <xf numFmtId="0" fontId="4" fillId="0" borderId="2" xfId="1" applyFont="1" applyFill="1" applyBorder="1" applyAlignment="1">
      <alignment horizontal="left" vertical="center" wrapText="1"/>
    </xf>
    <xf numFmtId="0" fontId="4" fillId="0" borderId="1" xfId="1" applyFont="1" applyFill="1" applyBorder="1" applyAlignment="1">
      <alignment horizontal="left" vertical="center" wrapText="1"/>
    </xf>
    <xf numFmtId="0" fontId="7" fillId="0" borderId="0" xfId="1" applyNumberFormat="1" applyFont="1" applyFill="1" applyBorder="1" applyAlignment="1" applyProtection="1">
      <alignment horizontal="center" vertical="center" shrinkToFit="1"/>
    </xf>
    <xf numFmtId="0" fontId="1" fillId="0" borderId="29" xfId="1" applyFont="1" applyFill="1" applyBorder="1" applyAlignment="1">
      <alignment horizontal="left" vertical="top"/>
    </xf>
    <xf numFmtId="0" fontId="16" fillId="0" borderId="0" xfId="1" applyFont="1" applyAlignment="1">
      <alignment horizontal="center" vertical="center"/>
    </xf>
    <xf numFmtId="0" fontId="4" fillId="2" borderId="5" xfId="1" applyFont="1" applyFill="1" applyBorder="1" applyAlignment="1">
      <alignment horizontal="center" vertical="center"/>
    </xf>
    <xf numFmtId="0" fontId="13" fillId="0" borderId="5" xfId="1" applyFont="1" applyBorder="1" applyAlignment="1">
      <alignment horizontal="center" vertical="center" shrinkToFit="1"/>
    </xf>
    <xf numFmtId="0" fontId="9" fillId="0" borderId="0" xfId="1" applyFont="1" applyBorder="1" applyAlignment="1">
      <alignment horizontal="center" vertical="top"/>
    </xf>
    <xf numFmtId="0" fontId="12" fillId="2" borderId="5" xfId="1" applyFont="1" applyFill="1" applyBorder="1" applyAlignment="1">
      <alignment horizontal="center" vertical="center" shrinkToFit="1"/>
    </xf>
    <xf numFmtId="0" fontId="6" fillId="0" borderId="5" xfId="1" applyFont="1" applyBorder="1" applyAlignment="1">
      <alignment horizontal="center" vertical="center" shrinkToFit="1"/>
    </xf>
    <xf numFmtId="0" fontId="6" fillId="0" borderId="25" xfId="1" applyFont="1" applyBorder="1" applyAlignment="1">
      <alignment horizontal="center" vertical="center" shrinkToFit="1"/>
    </xf>
    <xf numFmtId="0" fontId="6" fillId="0" borderId="24" xfId="1" applyFont="1" applyBorder="1" applyAlignment="1">
      <alignment horizontal="center" vertical="center" shrinkToFit="1"/>
    </xf>
    <xf numFmtId="0" fontId="9" fillId="2" borderId="23" xfId="1" applyFont="1" applyFill="1" applyBorder="1" applyAlignment="1">
      <alignment horizontal="center" vertical="center" wrapText="1"/>
    </xf>
    <xf numFmtId="0" fontId="9" fillId="2" borderId="20" xfId="1" applyFont="1" applyFill="1" applyBorder="1" applyAlignment="1">
      <alignment horizontal="center" vertical="center" wrapText="1"/>
    </xf>
    <xf numFmtId="0" fontId="9" fillId="2" borderId="22" xfId="1" applyFont="1" applyFill="1" applyBorder="1" applyAlignment="1">
      <alignment horizontal="center" vertical="center" wrapText="1"/>
    </xf>
    <xf numFmtId="0" fontId="9" fillId="2" borderId="21" xfId="1" applyFont="1" applyFill="1" applyBorder="1" applyAlignment="1">
      <alignment horizontal="center" vertical="center" wrapText="1"/>
    </xf>
    <xf numFmtId="0" fontId="9" fillId="2" borderId="0" xfId="1" applyFont="1" applyFill="1" applyBorder="1" applyAlignment="1">
      <alignment horizontal="center" vertical="center" wrapText="1"/>
    </xf>
    <xf numFmtId="0" fontId="9" fillId="2" borderId="19" xfId="1" applyFont="1" applyFill="1" applyBorder="1" applyAlignment="1">
      <alignment horizontal="center" vertical="center" wrapText="1"/>
    </xf>
    <xf numFmtId="0" fontId="9" fillId="2" borderId="13"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2" fillId="0" borderId="17" xfId="1" applyFont="1" applyFill="1" applyBorder="1" applyAlignment="1">
      <alignment horizontal="left" vertical="top"/>
    </xf>
    <xf numFmtId="0" fontId="2" fillId="0" borderId="11" xfId="1" applyFont="1" applyFill="1" applyBorder="1" applyAlignment="1">
      <alignment horizontal="left" vertical="top"/>
    </xf>
    <xf numFmtId="0" fontId="8" fillId="0" borderId="16" xfId="1" applyFont="1" applyFill="1" applyBorder="1" applyAlignment="1" applyProtection="1">
      <alignment horizontal="left"/>
      <protection locked="0"/>
    </xf>
    <xf numFmtId="0" fontId="8" fillId="0" borderId="15" xfId="1" applyFont="1" applyBorder="1"/>
    <xf numFmtId="0" fontId="8" fillId="0" borderId="14" xfId="1" applyFont="1" applyBorder="1"/>
    <xf numFmtId="0" fontId="8" fillId="0" borderId="12" xfId="1" applyFont="1" applyFill="1" applyBorder="1" applyAlignment="1" applyProtection="1">
      <alignment horizontal="center" vertical="center" shrinkToFit="1"/>
      <protection locked="0"/>
    </xf>
    <xf numFmtId="0" fontId="8" fillId="0" borderId="6" xfId="1" applyFont="1" applyFill="1" applyBorder="1" applyAlignment="1" applyProtection="1">
      <alignment horizontal="center" vertical="center" shrinkToFit="1"/>
      <protection locked="0"/>
    </xf>
    <xf numFmtId="0" fontId="8" fillId="0" borderId="10" xfId="1" applyFont="1" applyFill="1" applyBorder="1" applyAlignment="1" applyProtection="1">
      <alignment horizontal="left"/>
      <protection locked="0"/>
    </xf>
    <xf numFmtId="0" fontId="8" fillId="0" borderId="9" xfId="1" applyFont="1" applyBorder="1"/>
    <xf numFmtId="0" fontId="8" fillId="0" borderId="8" xfId="1" applyFont="1" applyBorder="1"/>
    <xf numFmtId="0" fontId="8" fillId="0" borderId="15" xfId="1" applyFont="1" applyFill="1" applyBorder="1" applyAlignment="1" applyProtection="1">
      <alignment horizontal="left"/>
      <protection locked="0"/>
    </xf>
    <xf numFmtId="0" fontId="8" fillId="0" borderId="14" xfId="1" applyFont="1" applyFill="1" applyBorder="1" applyAlignment="1" applyProtection="1">
      <alignment horizontal="left"/>
      <protection locked="0"/>
    </xf>
    <xf numFmtId="0" fontId="8" fillId="0" borderId="41" xfId="1" applyFont="1" applyFill="1" applyBorder="1" applyAlignment="1" applyProtection="1">
      <alignment horizontal="left"/>
      <protection locked="0"/>
    </xf>
    <xf numFmtId="0" fontId="8" fillId="0" borderId="26" xfId="1" applyFont="1" applyBorder="1"/>
    <xf numFmtId="0" fontId="8" fillId="0" borderId="1" xfId="1" applyFont="1" applyBorder="1"/>
    <xf numFmtId="0" fontId="8" fillId="0" borderId="92" xfId="1" applyFont="1" applyFill="1" applyBorder="1" applyAlignment="1" applyProtection="1">
      <alignment horizontal="left"/>
      <protection locked="0"/>
    </xf>
    <xf numFmtId="0" fontId="8" fillId="0" borderId="34" xfId="1" applyFont="1" applyBorder="1"/>
    <xf numFmtId="0" fontId="8" fillId="0" borderId="93" xfId="1" applyFont="1" applyBorder="1"/>
    <xf numFmtId="0" fontId="8" fillId="0" borderId="26" xfId="1" applyFont="1" applyFill="1" applyBorder="1" applyAlignment="1" applyProtection="1">
      <alignment horizontal="left"/>
      <protection locked="0"/>
    </xf>
    <xf numFmtId="0" fontId="8" fillId="0" borderId="1" xfId="1" applyFont="1" applyFill="1" applyBorder="1" applyAlignment="1" applyProtection="1">
      <alignment horizontal="left"/>
      <protection locked="0"/>
    </xf>
    <xf numFmtId="0" fontId="3" fillId="0" borderId="0" xfId="1" applyFont="1" applyAlignment="1">
      <alignment horizontal="left" vertical="center" wrapText="1"/>
    </xf>
    <xf numFmtId="0" fontId="5" fillId="2" borderId="5" xfId="1" applyFont="1" applyFill="1" applyBorder="1" applyAlignment="1" applyProtection="1">
      <alignment horizontal="center" vertical="center" shrinkToFit="1"/>
    </xf>
    <xf numFmtId="0" fontId="6" fillId="0" borderId="5" xfId="1" applyFont="1" applyBorder="1" applyAlignment="1" applyProtection="1">
      <alignment horizontal="center" vertical="center" shrinkToFit="1"/>
    </xf>
    <xf numFmtId="0" fontId="6" fillId="0" borderId="4" xfId="1" applyFont="1" applyBorder="1" applyAlignment="1" applyProtection="1">
      <alignment horizontal="center" vertical="center" shrinkToFit="1"/>
    </xf>
    <xf numFmtId="0" fontId="6" fillId="0" borderId="5" xfId="1" applyFont="1" applyBorder="1" applyAlignment="1" applyProtection="1">
      <alignment horizontal="center" shrinkToFit="1"/>
    </xf>
    <xf numFmtId="0" fontId="6" fillId="0" borderId="4" xfId="1" applyFont="1" applyBorder="1" applyAlignment="1" applyProtection="1">
      <alignment horizontal="center" shrinkToFit="1"/>
    </xf>
    <xf numFmtId="0" fontId="4" fillId="0" borderId="3" xfId="1" applyFont="1" applyBorder="1" applyAlignment="1" applyProtection="1">
      <alignment horizontal="center" vertical="center" shrinkToFit="1"/>
    </xf>
    <xf numFmtId="0" fontId="4" fillId="0" borderId="2" xfId="1" applyFont="1" applyBorder="1" applyAlignment="1" applyProtection="1">
      <alignment horizontal="center" vertical="center" shrinkToFit="1"/>
    </xf>
    <xf numFmtId="0" fontId="4" fillId="0" borderId="1" xfId="1" applyFont="1" applyBorder="1" applyAlignment="1" applyProtection="1">
      <alignment horizontal="center" vertical="center" shrinkToFit="1"/>
    </xf>
    <xf numFmtId="0" fontId="16" fillId="0" borderId="26" xfId="1" applyFont="1" applyBorder="1" applyAlignment="1">
      <alignment horizontal="center"/>
    </xf>
    <xf numFmtId="0" fontId="25" fillId="0" borderId="5" xfId="1" applyFont="1" applyBorder="1" applyAlignment="1">
      <alignment horizontal="center" vertical="center" shrinkToFit="1"/>
    </xf>
    <xf numFmtId="0" fontId="9" fillId="0" borderId="0" xfId="1" applyFont="1" applyBorder="1" applyAlignment="1">
      <alignment horizontal="center" vertical="center"/>
    </xf>
    <xf numFmtId="0" fontId="13" fillId="0" borderId="0" xfId="1" applyFont="1" applyFill="1" applyAlignment="1">
      <alignment horizontal="center" vertical="top"/>
    </xf>
    <xf numFmtId="49" fontId="32" fillId="0" borderId="0" xfId="1" applyNumberFormat="1" applyFont="1" applyFill="1" applyBorder="1" applyAlignment="1">
      <alignment horizontal="center"/>
    </xf>
    <xf numFmtId="0" fontId="30" fillId="0" borderId="82" xfId="1" applyNumberFormat="1" applyFont="1" applyFill="1" applyBorder="1" applyAlignment="1">
      <alignment horizontal="center" vertical="center"/>
    </xf>
    <xf numFmtId="49" fontId="30" fillId="0" borderId="73" xfId="1" applyNumberFormat="1" applyFont="1" applyFill="1" applyBorder="1" applyAlignment="1">
      <alignment horizontal="center" vertical="center"/>
    </xf>
    <xf numFmtId="0" fontId="30" fillId="0" borderId="48" xfId="1" applyNumberFormat="1" applyFont="1" applyFill="1" applyBorder="1" applyAlignment="1" applyProtection="1">
      <alignment horizontal="center" vertical="center"/>
      <protection locked="0"/>
    </xf>
    <xf numFmtId="0" fontId="30" fillId="0" borderId="3" xfId="1" applyNumberFormat="1" applyFont="1" applyFill="1" applyBorder="1" applyAlignment="1" applyProtection="1">
      <alignment horizontal="center" vertical="center"/>
      <protection locked="0"/>
    </xf>
    <xf numFmtId="0" fontId="30" fillId="0" borderId="18" xfId="1" applyNumberFormat="1" applyFont="1" applyFill="1" applyBorder="1" applyAlignment="1">
      <alignment horizontal="center" vertical="center"/>
    </xf>
    <xf numFmtId="0" fontId="30" fillId="0" borderId="72" xfId="1" applyNumberFormat="1" applyFont="1" applyFill="1" applyBorder="1" applyAlignment="1">
      <alignment horizontal="center" vertical="center"/>
    </xf>
    <xf numFmtId="49" fontId="30" fillId="4" borderId="19" xfId="1" applyNumberFormat="1" applyFont="1" applyFill="1" applyBorder="1" applyAlignment="1" applyProtection="1">
      <alignment horizontal="center"/>
    </xf>
    <xf numFmtId="49" fontId="30" fillId="0" borderId="1" xfId="1" applyNumberFormat="1" applyFont="1" applyFill="1" applyBorder="1" applyAlignment="1" applyProtection="1">
      <alignment horizontal="center"/>
    </xf>
    <xf numFmtId="1" fontId="29" fillId="0" borderId="32" xfId="1" applyNumberFormat="1" applyFont="1" applyFill="1" applyBorder="1" applyAlignment="1" applyProtection="1">
      <alignment horizontal="center" vertical="center"/>
    </xf>
    <xf numFmtId="1" fontId="29" fillId="0" borderId="41" xfId="1" applyNumberFormat="1" applyFont="1" applyFill="1" applyBorder="1" applyAlignment="1" applyProtection="1">
      <alignment horizontal="center" vertical="center"/>
    </xf>
    <xf numFmtId="49" fontId="29" fillId="0" borderId="75" xfId="1" applyNumberFormat="1" applyFont="1" applyFill="1" applyBorder="1" applyAlignment="1" applyProtection="1">
      <alignment horizontal="center" vertical="center"/>
      <protection locked="0"/>
    </xf>
    <xf numFmtId="49" fontId="29" fillId="0" borderId="66" xfId="1" applyNumberFormat="1" applyFont="1" applyFill="1" applyBorder="1" applyAlignment="1" applyProtection="1">
      <alignment horizontal="center" vertical="center"/>
      <protection locked="0"/>
    </xf>
    <xf numFmtId="49" fontId="29" fillId="0" borderId="60" xfId="1" applyNumberFormat="1" applyFont="1" applyFill="1" applyBorder="1" applyAlignment="1" applyProtection="1">
      <alignment horizontal="center" vertical="center"/>
      <protection locked="0"/>
    </xf>
    <xf numFmtId="0" fontId="30" fillId="0" borderId="65" xfId="1" applyNumberFormat="1" applyFont="1" applyFill="1" applyBorder="1" applyAlignment="1">
      <alignment horizontal="center" vertical="center"/>
    </xf>
    <xf numFmtId="49" fontId="30" fillId="4" borderId="4" xfId="1" applyNumberFormat="1" applyFont="1" applyFill="1" applyBorder="1" applyAlignment="1" applyProtection="1">
      <alignment horizontal="center"/>
    </xf>
    <xf numFmtId="49" fontId="30" fillId="0" borderId="3" xfId="1" applyNumberFormat="1" applyFont="1" applyFill="1" applyBorder="1" applyAlignment="1" applyProtection="1">
      <alignment horizontal="center"/>
    </xf>
    <xf numFmtId="49" fontId="29" fillId="0" borderId="38" xfId="1" applyNumberFormat="1" applyFont="1" applyFill="1" applyBorder="1" applyAlignment="1" applyProtection="1">
      <alignment horizontal="center" vertical="center"/>
    </xf>
    <xf numFmtId="49" fontId="29" fillId="0" borderId="41" xfId="1" applyNumberFormat="1" applyFont="1" applyFill="1" applyBorder="1" applyAlignment="1" applyProtection="1">
      <alignment horizontal="center" vertical="center"/>
    </xf>
    <xf numFmtId="49" fontId="29" fillId="0" borderId="49" xfId="1" applyNumberFormat="1" applyFont="1" applyFill="1" applyBorder="1" applyAlignment="1" applyProtection="1">
      <alignment horizontal="center" vertical="center"/>
      <protection locked="0"/>
    </xf>
    <xf numFmtId="0" fontId="16" fillId="0" borderId="0" xfId="1" applyFont="1" applyFill="1" applyBorder="1" applyAlignment="1">
      <alignment horizontal="left" vertical="center"/>
    </xf>
    <xf numFmtId="0" fontId="1" fillId="0" borderId="0" xfId="1" applyFont="1" applyFill="1" applyBorder="1" applyAlignment="1">
      <alignment horizontal="left" vertical="center"/>
    </xf>
    <xf numFmtId="0" fontId="5" fillId="0" borderId="0" xfId="1" applyFont="1" applyFill="1" applyBorder="1" applyAlignment="1">
      <alignment horizontal="left" vertical="center" wrapText="1"/>
    </xf>
    <xf numFmtId="0" fontId="5" fillId="0" borderId="0" xfId="1" applyFont="1" applyFill="1" applyBorder="1" applyAlignment="1" applyProtection="1">
      <alignment horizontal="left" vertical="center" shrinkToFit="1"/>
    </xf>
    <xf numFmtId="0" fontId="5" fillId="0" borderId="0" xfId="1" applyFont="1" applyFill="1" applyBorder="1" applyAlignment="1">
      <alignment horizontal="left" vertical="center" shrinkToFit="1"/>
    </xf>
    <xf numFmtId="0" fontId="5" fillId="0" borderId="19" xfId="1" applyFont="1" applyFill="1" applyBorder="1" applyAlignment="1">
      <alignment horizontal="left" vertical="center" shrinkToFit="1"/>
    </xf>
    <xf numFmtId="49" fontId="30" fillId="0" borderId="59" xfId="1" applyNumberFormat="1" applyFont="1" applyFill="1" applyBorder="1" applyAlignment="1">
      <alignment horizontal="center" vertical="center"/>
    </xf>
    <xf numFmtId="0" fontId="30" fillId="0" borderId="4" xfId="1" applyNumberFormat="1" applyFont="1" applyFill="1" applyBorder="1" applyAlignment="1" applyProtection="1">
      <alignment horizontal="center" vertical="center"/>
      <protection locked="0"/>
    </xf>
    <xf numFmtId="0" fontId="30" fillId="0" borderId="58" xfId="1" applyNumberFormat="1" applyFont="1" applyFill="1" applyBorder="1" applyAlignment="1" applyProtection="1">
      <alignment horizontal="center" vertical="center"/>
      <protection locked="0"/>
    </xf>
    <xf numFmtId="0" fontId="30" fillId="0" borderId="64" xfId="1" applyNumberFormat="1" applyFont="1" applyFill="1" applyBorder="1" applyAlignment="1">
      <alignment horizontal="center" vertical="center"/>
    </xf>
    <xf numFmtId="0" fontId="30" fillId="0" borderId="57" xfId="1" applyNumberFormat="1" applyFont="1" applyFill="1" applyBorder="1" applyAlignment="1">
      <alignment horizontal="center" vertical="center"/>
    </xf>
    <xf numFmtId="49" fontId="30" fillId="4" borderId="30" xfId="1" applyNumberFormat="1" applyFont="1" applyFill="1" applyBorder="1" applyAlignment="1" applyProtection="1">
      <alignment horizontal="center"/>
    </xf>
    <xf numFmtId="49" fontId="30" fillId="0" borderId="52" xfId="1" applyNumberFormat="1" applyFont="1" applyFill="1" applyBorder="1" applyAlignment="1" applyProtection="1">
      <alignment horizontal="center"/>
    </xf>
    <xf numFmtId="49" fontId="29" fillId="0" borderId="51" xfId="1" applyNumberFormat="1" applyFont="1" applyFill="1" applyBorder="1" applyAlignment="1" applyProtection="1">
      <alignment horizontal="center" vertical="center"/>
    </xf>
    <xf numFmtId="0" fontId="4" fillId="0" borderId="0" xfId="1" applyFont="1" applyFill="1" applyBorder="1" applyAlignment="1" applyProtection="1">
      <alignment horizontal="left" shrinkToFit="1"/>
    </xf>
    <xf numFmtId="0" fontId="4" fillId="0" borderId="0" xfId="1" applyFont="1" applyFill="1" applyBorder="1" applyAlignment="1">
      <alignment horizontal="left" vertical="center" shrinkToFit="1"/>
    </xf>
    <xf numFmtId="0" fontId="4" fillId="0" borderId="19" xfId="1" applyFont="1" applyFill="1" applyBorder="1" applyAlignment="1">
      <alignment horizontal="left" vertical="center" shrinkToFit="1"/>
    </xf>
    <xf numFmtId="0" fontId="4" fillId="0" borderId="30" xfId="1" applyFont="1" applyBorder="1" applyAlignment="1" applyProtection="1">
      <alignment horizontal="left" vertical="center" shrinkToFit="1"/>
    </xf>
    <xf numFmtId="0" fontId="4" fillId="0" borderId="29" xfId="1" applyFont="1" applyBorder="1" applyAlignment="1" applyProtection="1">
      <alignment horizontal="left" vertical="center" shrinkToFit="1"/>
    </xf>
    <xf numFmtId="0" fontId="4" fillId="0" borderId="28" xfId="1" applyFont="1" applyBorder="1" applyAlignment="1" applyProtection="1">
      <alignment horizontal="left" vertical="center" shrinkToFit="1"/>
    </xf>
    <xf numFmtId="0" fontId="4" fillId="0" borderId="2" xfId="1" applyFont="1" applyBorder="1" applyAlignment="1" applyProtection="1">
      <alignment horizontal="left" vertical="center" shrinkToFit="1"/>
    </xf>
    <xf numFmtId="0" fontId="4" fillId="0" borderId="26" xfId="1" applyFont="1" applyBorder="1" applyAlignment="1" applyProtection="1">
      <alignment horizontal="left" vertical="center" shrinkToFit="1"/>
    </xf>
    <xf numFmtId="0" fontId="4" fillId="0" borderId="1" xfId="1" applyFont="1" applyBorder="1" applyAlignment="1" applyProtection="1">
      <alignment horizontal="left" vertical="center" shrinkToFit="1"/>
    </xf>
    <xf numFmtId="14" fontId="4" fillId="0" borderId="25" xfId="1" applyNumberFormat="1" applyFont="1" applyBorder="1" applyAlignment="1" applyProtection="1">
      <alignment horizontal="center" vertical="center" shrinkToFit="1"/>
    </xf>
    <xf numFmtId="14" fontId="4" fillId="0" borderId="24" xfId="1" applyNumberFormat="1" applyFont="1" applyBorder="1" applyAlignment="1" applyProtection="1">
      <alignment horizontal="center" vertical="center" shrinkToFit="1"/>
    </xf>
    <xf numFmtId="164" fontId="4" fillId="0" borderId="25" xfId="1" applyNumberFormat="1" applyFont="1" applyBorder="1" applyAlignment="1" applyProtection="1">
      <alignment horizontal="center" vertical="center" shrinkToFit="1"/>
    </xf>
    <xf numFmtId="164" fontId="4" fillId="0" borderId="24" xfId="1" applyNumberFormat="1" applyFont="1" applyBorder="1" applyAlignment="1" applyProtection="1">
      <alignment horizontal="center" vertical="center" shrinkToFit="1"/>
    </xf>
    <xf numFmtId="0" fontId="5" fillId="0" borderId="30" xfId="1" applyFont="1" applyBorder="1" applyAlignment="1" applyProtection="1">
      <alignment horizontal="center" vertical="center" shrinkToFit="1"/>
    </xf>
    <xf numFmtId="0" fontId="5" fillId="0" borderId="28" xfId="1" applyFont="1" applyBorder="1" applyAlignment="1" applyProtection="1">
      <alignment horizontal="center" vertical="center" shrinkToFit="1"/>
    </xf>
    <xf numFmtId="0" fontId="5" fillId="0" borderId="27" xfId="1" applyFont="1" applyBorder="1" applyAlignment="1" applyProtection="1">
      <alignment horizontal="center" vertical="center" shrinkToFit="1"/>
    </xf>
    <xf numFmtId="0" fontId="5" fillId="0" borderId="19" xfId="1" applyFont="1" applyBorder="1" applyAlignment="1" applyProtection="1">
      <alignment horizontal="center" vertical="center" shrinkToFit="1"/>
    </xf>
    <xf numFmtId="0" fontId="6" fillId="0" borderId="30" xfId="1" applyFont="1" applyBorder="1" applyAlignment="1" applyProtection="1">
      <alignment horizontal="center" shrinkToFit="1"/>
    </xf>
    <xf numFmtId="0" fontId="6" fillId="0" borderId="28" xfId="1" applyFont="1" applyBorder="1" applyAlignment="1" applyProtection="1">
      <alignment horizontal="center" shrinkToFit="1"/>
    </xf>
    <xf numFmtId="0" fontId="6" fillId="0" borderId="27" xfId="1" applyFont="1" applyBorder="1" applyAlignment="1" applyProtection="1">
      <alignment horizontal="center" shrinkToFit="1"/>
    </xf>
    <xf numFmtId="0" fontId="6" fillId="0" borderId="19" xfId="1" applyFont="1" applyBorder="1" applyAlignment="1" applyProtection="1">
      <alignment horizontal="center" shrinkToFit="1"/>
    </xf>
    <xf numFmtId="0" fontId="8" fillId="0" borderId="9" xfId="1" applyFont="1" applyFill="1" applyBorder="1" applyAlignment="1" applyProtection="1">
      <alignment horizontal="left"/>
      <protection locked="0"/>
    </xf>
    <xf numFmtId="0" fontId="9" fillId="2" borderId="7" xfId="1" applyFont="1" applyFill="1" applyBorder="1" applyAlignment="1">
      <alignment horizontal="center" vertical="center" wrapText="1"/>
    </xf>
    <xf numFmtId="0" fontId="12" fillId="0" borderId="27" xfId="1" applyNumberFormat="1" applyFont="1" applyFill="1" applyBorder="1" applyAlignment="1">
      <alignment horizontal="center" vertical="center" shrinkToFit="1"/>
    </xf>
    <xf numFmtId="0" fontId="12" fillId="0" borderId="0" xfId="1" applyNumberFormat="1" applyFont="1" applyFill="1" applyBorder="1" applyAlignment="1">
      <alignment horizontal="center" vertical="center" shrinkToFit="1"/>
    </xf>
    <xf numFmtId="0" fontId="12" fillId="0" borderId="2" xfId="1" applyNumberFormat="1" applyFont="1" applyFill="1" applyBorder="1" applyAlignment="1">
      <alignment horizontal="center" vertical="center" shrinkToFit="1"/>
    </xf>
    <xf numFmtId="0" fontId="12" fillId="0" borderId="26" xfId="1" applyNumberFormat="1" applyFont="1" applyFill="1" applyBorder="1" applyAlignment="1">
      <alignment horizontal="center" vertical="center" shrinkToFit="1"/>
    </xf>
    <xf numFmtId="0" fontId="12" fillId="0" borderId="1" xfId="1" applyNumberFormat="1" applyFont="1" applyFill="1" applyBorder="1" applyAlignment="1">
      <alignment horizontal="center" vertical="center" shrinkToFit="1"/>
    </xf>
    <xf numFmtId="0" fontId="7" fillId="0" borderId="27" xfId="1" applyNumberFormat="1" applyFont="1" applyFill="1" applyBorder="1" applyAlignment="1">
      <alignment horizontal="center" vertical="center" shrinkToFit="1"/>
    </xf>
    <xf numFmtId="0" fontId="7" fillId="0" borderId="0" xfId="1" applyNumberFormat="1" applyFont="1" applyFill="1" applyBorder="1" applyAlignment="1">
      <alignment horizontal="center" vertical="center" shrinkToFit="1"/>
    </xf>
    <xf numFmtId="0" fontId="6" fillId="0" borderId="25" xfId="1" applyNumberFormat="1" applyFont="1" applyFill="1" applyBorder="1" applyAlignment="1" applyProtection="1">
      <alignment horizontal="center" vertical="center" shrinkToFit="1"/>
    </xf>
    <xf numFmtId="0" fontId="25" fillId="0" borderId="5" xfId="1" applyFont="1" applyFill="1" applyBorder="1" applyAlignment="1">
      <alignment horizontal="center" vertical="center" shrinkToFit="1"/>
    </xf>
    <xf numFmtId="0" fontId="2" fillId="2" borderId="5" xfId="1" applyFont="1" applyFill="1" applyBorder="1" applyAlignment="1">
      <alignment horizontal="center" vertical="center" shrinkToFit="1"/>
    </xf>
    <xf numFmtId="0" fontId="2" fillId="2" borderId="25" xfId="1" applyNumberFormat="1" applyFont="1" applyFill="1" applyBorder="1" applyAlignment="1">
      <alignment horizontal="center" vertical="center" shrinkToFit="1"/>
    </xf>
    <xf numFmtId="0" fontId="2" fillId="2" borderId="24" xfId="1" applyNumberFormat="1" applyFont="1" applyFill="1" applyBorder="1" applyAlignment="1">
      <alignment horizontal="center" vertical="center" shrinkToFit="1"/>
    </xf>
    <xf numFmtId="0" fontId="2" fillId="2" borderId="25"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2" borderId="24" xfId="1" applyFont="1" applyFill="1" applyBorder="1" applyAlignment="1">
      <alignment horizontal="center" vertical="center" shrinkToFit="1"/>
    </xf>
    <xf numFmtId="0" fontId="2" fillId="2" borderId="5" xfId="1" applyFont="1" applyFill="1" applyBorder="1" applyAlignment="1" applyProtection="1">
      <alignment horizontal="center" vertical="center" shrinkToFit="1"/>
    </xf>
    <xf numFmtId="0" fontId="2" fillId="2" borderId="25" xfId="1" applyFont="1" applyFill="1" applyBorder="1" applyAlignment="1" applyProtection="1">
      <alignment horizontal="center" vertical="center" shrinkToFit="1"/>
    </xf>
    <xf numFmtId="0" fontId="2" fillId="2" borderId="24" xfId="1" applyFont="1" applyFill="1" applyBorder="1" applyAlignment="1" applyProtection="1">
      <alignment horizontal="center" vertical="center" shrinkToFit="1"/>
    </xf>
    <xf numFmtId="0" fontId="6" fillId="0" borderId="3" xfId="1" applyFont="1" applyFill="1" applyBorder="1" applyAlignment="1">
      <alignment horizontal="center" shrinkToFit="1"/>
    </xf>
    <xf numFmtId="14" fontId="6" fillId="0" borderId="25" xfId="1" applyNumberFormat="1" applyFont="1" applyFill="1" applyBorder="1" applyAlignment="1" applyProtection="1">
      <alignment horizontal="center" shrinkToFit="1"/>
    </xf>
    <xf numFmtId="0" fontId="6" fillId="0" borderId="24" xfId="1" applyNumberFormat="1" applyFont="1" applyFill="1" applyBorder="1" applyAlignment="1" applyProtection="1">
      <alignment horizontal="center" shrinkToFit="1"/>
    </xf>
    <xf numFmtId="0" fontId="6" fillId="0" borderId="25" xfId="1" applyFont="1" applyFill="1" applyBorder="1" applyAlignment="1">
      <alignment horizontal="center" shrinkToFit="1"/>
    </xf>
    <xf numFmtId="0" fontId="6" fillId="0" borderId="31" xfId="1" applyFont="1" applyFill="1" applyBorder="1" applyAlignment="1">
      <alignment horizontal="center" shrinkToFit="1"/>
    </xf>
    <xf numFmtId="0" fontId="6" fillId="0" borderId="24" xfId="1" applyFont="1" applyFill="1" applyBorder="1" applyAlignment="1">
      <alignment horizontal="center" shrinkToFit="1"/>
    </xf>
    <xf numFmtId="0" fontId="6" fillId="0" borderId="3" xfId="1" applyFont="1" applyFill="1" applyBorder="1" applyAlignment="1" applyProtection="1">
      <alignment horizontal="center" shrinkToFit="1"/>
    </xf>
    <xf numFmtId="0" fontId="6" fillId="0" borderId="2" xfId="1" applyNumberFormat="1" applyFont="1" applyFill="1" applyBorder="1" applyAlignment="1">
      <alignment horizontal="center" shrinkToFit="1"/>
    </xf>
    <xf numFmtId="0" fontId="6" fillId="0" borderId="1" xfId="1" applyNumberFormat="1" applyFont="1" applyFill="1" applyBorder="1" applyAlignment="1">
      <alignment horizontal="center" shrinkToFit="1"/>
    </xf>
    <xf numFmtId="0" fontId="7" fillId="0" borderId="0" xfId="1" applyNumberFormat="1" applyFont="1" applyFill="1" applyBorder="1" applyAlignment="1">
      <alignment horizontal="center" shrinkToFit="1"/>
    </xf>
    <xf numFmtId="0" fontId="7" fillId="0" borderId="19" xfId="1" applyNumberFormat="1" applyFont="1" applyFill="1" applyBorder="1" applyAlignment="1">
      <alignment horizontal="center" vertical="center" shrinkToFit="1"/>
    </xf>
    <xf numFmtId="0" fontId="7" fillId="0" borderId="1" xfId="1" applyNumberFormat="1" applyFont="1" applyFill="1" applyBorder="1" applyAlignment="1">
      <alignment horizontal="center" vertical="center" shrinkToFit="1"/>
    </xf>
    <xf numFmtId="0" fontId="6" fillId="0" borderId="0" xfId="1" applyNumberFormat="1" applyFont="1" applyFill="1" applyBorder="1" applyAlignment="1">
      <alignment horizontal="center" vertical="center" shrinkToFit="1"/>
    </xf>
    <xf numFmtId="49" fontId="12" fillId="0" borderId="0" xfId="1" applyNumberFormat="1" applyFont="1" applyFill="1" applyBorder="1" applyAlignment="1">
      <alignment horizontal="center" vertical="center" shrinkToFit="1"/>
    </xf>
    <xf numFmtId="49" fontId="12" fillId="0" borderId="26" xfId="1" applyNumberFormat="1" applyFont="1" applyFill="1" applyBorder="1" applyAlignment="1">
      <alignment horizontal="center" vertical="center" shrinkToFit="1"/>
    </xf>
    <xf numFmtId="49" fontId="12" fillId="0" borderId="27" xfId="1" applyNumberFormat="1" applyFont="1" applyFill="1" applyBorder="1" applyAlignment="1">
      <alignment horizontal="center" vertical="center" shrinkToFit="1"/>
    </xf>
    <xf numFmtId="0" fontId="7" fillId="0" borderId="26" xfId="1" applyFont="1" applyFill="1" applyBorder="1" applyAlignment="1">
      <alignment horizontal="center" vertical="center" shrinkToFit="1"/>
    </xf>
    <xf numFmtId="0" fontId="7" fillId="0" borderId="1" xfId="1" applyFont="1" applyFill="1" applyBorder="1" applyAlignment="1">
      <alignment horizontal="center" vertical="center" shrinkToFit="1"/>
    </xf>
    <xf numFmtId="0" fontId="5" fillId="2" borderId="31" xfId="1" applyFont="1" applyFill="1" applyBorder="1" applyAlignment="1">
      <alignment horizontal="center" vertical="center" wrapText="1"/>
    </xf>
    <xf numFmtId="0" fontId="12" fillId="0" borderId="2" xfId="1" applyFont="1" applyFill="1" applyBorder="1" applyAlignment="1" applyProtection="1">
      <alignment horizontal="center" vertical="center" shrinkToFit="1"/>
    </xf>
    <xf numFmtId="0" fontId="12" fillId="0" borderId="26" xfId="1" applyFont="1" applyFill="1" applyBorder="1" applyAlignment="1" applyProtection="1">
      <alignment horizontal="center" vertical="center" shrinkToFit="1"/>
    </xf>
    <xf numFmtId="0" fontId="7" fillId="0" borderId="0" xfId="1" applyFont="1" applyFill="1" applyBorder="1" applyAlignment="1">
      <alignment horizontal="center" vertical="center" shrinkToFit="1"/>
    </xf>
    <xf numFmtId="0" fontId="7" fillId="0" borderId="19" xfId="1" applyFont="1" applyFill="1" applyBorder="1" applyAlignment="1">
      <alignment horizontal="center" vertical="center" shrinkToFit="1"/>
    </xf>
    <xf numFmtId="0" fontId="7" fillId="0" borderId="29" xfId="1" applyFont="1" applyFill="1" applyBorder="1" applyAlignment="1" applyProtection="1">
      <alignment horizontal="center" vertical="center" shrinkToFit="1"/>
    </xf>
    <xf numFmtId="0" fontId="37" fillId="0" borderId="0" xfId="1" applyFont="1" applyFill="1" applyBorder="1" applyAlignment="1">
      <alignment horizontal="left" vertical="center" wrapText="1"/>
    </xf>
    <xf numFmtId="0" fontId="37" fillId="0" borderId="0" xfId="1" applyNumberFormat="1" applyFont="1" applyFill="1" applyBorder="1" applyAlignment="1" applyProtection="1">
      <alignment horizontal="center" vertical="center" shrinkToFit="1"/>
    </xf>
    <xf numFmtId="0" fontId="37" fillId="0" borderId="19" xfId="1" applyNumberFormat="1" applyFont="1" applyFill="1" applyBorder="1" applyAlignment="1" applyProtection="1">
      <alignment horizontal="center" vertical="center" shrinkToFit="1"/>
    </xf>
    <xf numFmtId="0" fontId="37" fillId="0" borderId="0" xfId="1" applyFont="1" applyFill="1" applyBorder="1" applyAlignment="1">
      <alignment vertical="top"/>
    </xf>
    <xf numFmtId="0" fontId="37" fillId="0" borderId="0" xfId="1" applyFont="1" applyFill="1" applyBorder="1" applyAlignment="1">
      <alignment horizontal="left" vertical="center"/>
    </xf>
    <xf numFmtId="0" fontId="4" fillId="0" borderId="27" xfId="1" applyFont="1" applyFill="1" applyBorder="1" applyAlignment="1">
      <alignment horizontal="left" vertical="center" wrapText="1"/>
    </xf>
    <xf numFmtId="0" fontId="4" fillId="0" borderId="19" xfId="1" applyFont="1" applyFill="1" applyBorder="1" applyAlignment="1">
      <alignment horizontal="left" vertical="center" wrapText="1"/>
    </xf>
    <xf numFmtId="0" fontId="37" fillId="0" borderId="29" xfId="1" applyFont="1" applyFill="1" applyBorder="1" applyAlignment="1">
      <alignment horizontal="left" vertical="center" wrapText="1"/>
    </xf>
    <xf numFmtId="0" fontId="37" fillId="0" borderId="29" xfId="1" applyNumberFormat="1" applyFont="1" applyFill="1" applyBorder="1" applyAlignment="1" applyProtection="1">
      <alignment horizontal="center" vertical="center" shrinkToFit="1"/>
    </xf>
    <xf numFmtId="0" fontId="37" fillId="0" borderId="28" xfId="1" applyNumberFormat="1" applyFont="1" applyFill="1" applyBorder="1" applyAlignment="1" applyProtection="1">
      <alignment horizontal="center" vertical="center" shrinkToFit="1"/>
    </xf>
    <xf numFmtId="0" fontId="37" fillId="0" borderId="29" xfId="1" applyFont="1" applyFill="1" applyBorder="1" applyAlignment="1">
      <alignment vertical="top"/>
    </xf>
    <xf numFmtId="0" fontId="37" fillId="0" borderId="29" xfId="1" applyFont="1" applyFill="1" applyBorder="1" applyAlignment="1">
      <alignment horizontal="left" vertical="center"/>
    </xf>
    <xf numFmtId="0" fontId="5" fillId="2" borderId="30" xfId="1" applyFont="1" applyFill="1" applyBorder="1" applyAlignment="1" applyProtection="1">
      <alignment horizontal="center" vertical="center" shrinkToFit="1"/>
    </xf>
    <xf numFmtId="0" fontId="5" fillId="2" borderId="29" xfId="1" applyFont="1" applyFill="1" applyBorder="1" applyAlignment="1" applyProtection="1">
      <alignment horizontal="center" vertical="center" shrinkToFit="1"/>
    </xf>
    <xf numFmtId="0" fontId="5" fillId="2" borderId="28"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shrinkToFit="1"/>
    </xf>
    <xf numFmtId="0" fontId="5" fillId="2" borderId="26"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14" fontId="4" fillId="0" borderId="30" xfId="1" applyNumberFormat="1" applyFont="1" applyFill="1" applyBorder="1" applyAlignment="1">
      <alignment horizontal="center" vertical="center" wrapText="1"/>
    </xf>
    <xf numFmtId="14" fontId="4" fillId="0" borderId="29" xfId="1" applyNumberFormat="1" applyFont="1" applyFill="1" applyBorder="1" applyAlignment="1">
      <alignment horizontal="center" vertical="center" wrapText="1"/>
    </xf>
    <xf numFmtId="14" fontId="4" fillId="0" borderId="28" xfId="1" applyNumberFormat="1" applyFont="1" applyFill="1" applyBorder="1" applyAlignment="1">
      <alignment horizontal="center" vertical="center" wrapText="1"/>
    </xf>
    <xf numFmtId="14" fontId="4" fillId="0" borderId="2" xfId="1" applyNumberFormat="1" applyFont="1" applyFill="1" applyBorder="1" applyAlignment="1">
      <alignment horizontal="center" vertical="center" wrapText="1"/>
    </xf>
    <xf numFmtId="14" fontId="4" fillId="0" borderId="26" xfId="1" applyNumberFormat="1" applyFont="1" applyFill="1" applyBorder="1" applyAlignment="1">
      <alignment horizontal="center" vertical="center" wrapText="1"/>
    </xf>
    <xf numFmtId="14" fontId="4" fillId="0" borderId="1" xfId="1" applyNumberFormat="1" applyFont="1" applyFill="1" applyBorder="1" applyAlignment="1">
      <alignment horizontal="center" vertical="center" wrapText="1"/>
    </xf>
    <xf numFmtId="20" fontId="4" fillId="0" borderId="30" xfId="1" applyNumberFormat="1" applyFont="1" applyFill="1" applyBorder="1" applyAlignment="1">
      <alignment horizontal="center" vertical="center" wrapText="1"/>
    </xf>
    <xf numFmtId="20" fontId="4" fillId="0" borderId="29" xfId="1" applyNumberFormat="1" applyFont="1" applyFill="1" applyBorder="1" applyAlignment="1">
      <alignment horizontal="center" vertical="center" wrapText="1"/>
    </xf>
    <xf numFmtId="20" fontId="4" fillId="0" borderId="28" xfId="1" applyNumberFormat="1" applyFont="1" applyFill="1" applyBorder="1" applyAlignment="1">
      <alignment horizontal="center" vertical="center" wrapText="1"/>
    </xf>
    <xf numFmtId="20" fontId="4" fillId="0" borderId="2" xfId="1" applyNumberFormat="1" applyFont="1" applyFill="1" applyBorder="1" applyAlignment="1">
      <alignment horizontal="center" vertical="center" wrapText="1"/>
    </xf>
    <xf numFmtId="20" fontId="4" fillId="0" borderId="26" xfId="1" applyNumberFormat="1" applyFont="1" applyFill="1" applyBorder="1" applyAlignment="1">
      <alignment horizontal="center" vertical="center" wrapText="1"/>
    </xf>
    <xf numFmtId="20" fontId="4" fillId="0" borderId="1" xfId="1" applyNumberFormat="1" applyFont="1" applyFill="1" applyBorder="1" applyAlignment="1">
      <alignment horizontal="center" vertical="center" wrapText="1"/>
    </xf>
    <xf numFmtId="0" fontId="6" fillId="0" borderId="30" xfId="1" applyNumberFormat="1" applyFont="1" applyFill="1" applyBorder="1" applyAlignment="1">
      <alignment horizontal="center" wrapText="1"/>
    </xf>
    <xf numFmtId="0" fontId="6" fillId="0" borderId="29" xfId="1" applyNumberFormat="1" applyFont="1" applyFill="1" applyBorder="1" applyAlignment="1">
      <alignment horizontal="center" wrapText="1"/>
    </xf>
    <xf numFmtId="0" fontId="6" fillId="0" borderId="28" xfId="1" applyNumberFormat="1" applyFont="1" applyFill="1" applyBorder="1" applyAlignment="1">
      <alignment horizontal="center" wrapText="1"/>
    </xf>
    <xf numFmtId="0" fontId="6" fillId="0" borderId="27" xfId="1" applyNumberFormat="1" applyFont="1" applyFill="1" applyBorder="1" applyAlignment="1">
      <alignment horizontal="center" wrapText="1"/>
    </xf>
    <xf numFmtId="0" fontId="6" fillId="0" borderId="0" xfId="1" applyNumberFormat="1" applyFont="1" applyFill="1" applyBorder="1" applyAlignment="1">
      <alignment horizontal="center" wrapText="1"/>
    </xf>
    <xf numFmtId="0" fontId="6" fillId="0" borderId="19" xfId="1" applyNumberFormat="1" applyFont="1" applyFill="1" applyBorder="1" applyAlignment="1">
      <alignment horizontal="center" wrapText="1"/>
    </xf>
    <xf numFmtId="0" fontId="37" fillId="0" borderId="26" xfId="1" applyNumberFormat="1" applyFont="1" applyFill="1" applyBorder="1" applyAlignment="1" applyProtection="1">
      <alignment horizontal="center" vertical="center" shrinkToFit="1"/>
    </xf>
    <xf numFmtId="0" fontId="37" fillId="0" borderId="1" xfId="1" applyNumberFormat="1" applyFont="1" applyFill="1" applyBorder="1" applyAlignment="1" applyProtection="1">
      <alignment horizontal="center" vertical="center" shrinkToFit="1"/>
    </xf>
    <xf numFmtId="0" fontId="4" fillId="0" borderId="27" xfId="1" applyNumberFormat="1" applyFont="1" applyFill="1" applyBorder="1" applyAlignment="1">
      <alignment horizontal="center" vertical="center" wrapText="1"/>
    </xf>
    <xf numFmtId="0" fontId="4" fillId="0" borderId="0" xfId="1" applyNumberFormat="1" applyFont="1" applyFill="1" applyBorder="1" applyAlignment="1">
      <alignment horizontal="center" vertical="center" wrapText="1"/>
    </xf>
    <xf numFmtId="0" fontId="4" fillId="0" borderId="19" xfId="1" applyNumberFormat="1" applyFont="1" applyFill="1" applyBorder="1" applyAlignment="1">
      <alignment horizontal="center" vertical="center" wrapText="1"/>
    </xf>
    <xf numFmtId="0" fontId="4" fillId="0" borderId="2" xfId="1" applyNumberFormat="1" applyFont="1" applyFill="1" applyBorder="1" applyAlignment="1">
      <alignment horizontal="center" vertical="center" wrapText="1"/>
    </xf>
    <xf numFmtId="0" fontId="4" fillId="0" borderId="26"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37" fillId="0" borderId="26" xfId="1" applyFont="1" applyFill="1" applyBorder="1" applyAlignment="1">
      <alignment horizontal="left" vertical="center" wrapText="1"/>
    </xf>
    <xf numFmtId="0" fontId="37" fillId="0" borderId="26" xfId="1" applyFont="1" applyFill="1" applyBorder="1" applyAlignment="1">
      <alignment vertical="top"/>
    </xf>
    <xf numFmtId="0" fontId="37" fillId="0" borderId="26" xfId="1" applyFont="1" applyFill="1" applyBorder="1" applyAlignment="1">
      <alignment horizontal="left" vertical="center"/>
    </xf>
    <xf numFmtId="0" fontId="37" fillId="0" borderId="1" xfId="1" applyFont="1" applyFill="1" applyBorder="1" applyAlignment="1">
      <alignment horizontal="left" vertical="center"/>
    </xf>
    <xf numFmtId="0" fontId="35" fillId="0" borderId="0" xfId="1" applyNumberFormat="1" applyFont="1" applyFill="1" applyBorder="1" applyAlignment="1">
      <alignment horizontal="center" vertical="center" shrinkToFit="1"/>
    </xf>
    <xf numFmtId="0" fontId="38" fillId="0" borderId="0" xfId="0" applyFont="1" applyAlignment="1">
      <alignment horizontal="center" vertical="center" shrinkToFit="1"/>
    </xf>
    <xf numFmtId="0" fontId="12" fillId="0" borderId="0" xfId="1" applyNumberFormat="1" applyFont="1" applyFill="1" applyBorder="1" applyAlignment="1">
      <alignment horizontal="center" vertical="top" shrinkToFit="1"/>
    </xf>
    <xf numFmtId="0" fontId="0" fillId="0" borderId="19" xfId="0" applyBorder="1" applyAlignment="1">
      <alignment horizontal="center" vertical="top" shrinkToFit="1"/>
    </xf>
    <xf numFmtId="0" fontId="35" fillId="0" borderId="29" xfId="1" applyNumberFormat="1" applyFont="1" applyFill="1" applyBorder="1" applyAlignment="1" applyProtection="1">
      <alignment horizontal="center" vertical="center" shrinkToFit="1"/>
      <protection locked="0"/>
    </xf>
    <xf numFmtId="0" fontId="6" fillId="0" borderId="25" xfId="1" applyNumberFormat="1" applyFont="1" applyFill="1" applyBorder="1" applyAlignment="1" applyProtection="1">
      <alignment horizontal="center" shrinkToFit="1"/>
    </xf>
    <xf numFmtId="0" fontId="8" fillId="0" borderId="94" xfId="1" applyFont="1" applyFill="1" applyBorder="1" applyAlignment="1" applyProtection="1">
      <alignment horizontal="left"/>
      <protection locked="0"/>
    </xf>
    <xf numFmtId="0" fontId="8" fillId="0" borderId="31" xfId="1" applyFont="1" applyBorder="1"/>
    <xf numFmtId="0" fontId="8" fillId="0" borderId="24" xfId="1" applyFont="1" applyBorder="1"/>
  </cellXfs>
  <cellStyles count="5">
    <cellStyle name="Обычный" xfId="0" builtinId="0"/>
    <cellStyle name="Обычный 2" xfId="2" xr:uid="{00000000-0005-0000-0000-000002000000}"/>
    <cellStyle name="Обычный 2 2" xfId="1" xr:uid="{00000000-0005-0000-0000-000003000000}"/>
    <cellStyle name="Обычный 2 3" xfId="3" xr:uid="{00000000-0005-0000-0000-000004000000}"/>
    <cellStyle name="Обычный 3" xfId="4" xr:uid="{00000000-0005-0000-0000-000005000000}"/>
  </cellStyles>
  <dxfs count="124">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b/>
        <i/>
        <condense val="0"/>
        <extend val="0"/>
        <color indexed="9"/>
      </font>
      <fill>
        <patternFill>
          <bgColor indexed="9"/>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b/>
        <i/>
        <condense val="0"/>
        <extend val="0"/>
        <color indexed="9"/>
      </font>
      <fill>
        <patternFill>
          <bgColor indexed="9"/>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152400</xdr:colOff>
          <xdr:row>0</xdr:row>
          <xdr:rowOff>38100</xdr:rowOff>
        </xdr:from>
        <xdr:to>
          <xdr:col>8</xdr:col>
          <xdr:colOff>120650</xdr:colOff>
          <xdr:row>0</xdr:row>
          <xdr:rowOff>215900</xdr:rowOff>
        </xdr:to>
        <xdr:sp macro="" textlink="">
          <xdr:nvSpPr>
            <xdr:cNvPr id="3073" name="Label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47</a:t>
              </a:r>
            </a:p>
          </xdr:txBody>
        </xdr:sp>
        <xdr:clientData fPrintsWithSheet="0"/>
      </xdr:twoCellAnchor>
    </mc:Choice>
    <mc:Fallback/>
  </mc:AlternateContent>
  <xdr:oneCellAnchor>
    <xdr:from>
      <xdr:col>0</xdr:col>
      <xdr:colOff>0</xdr:colOff>
      <xdr:row>0</xdr:row>
      <xdr:rowOff>0</xdr:rowOff>
    </xdr:from>
    <xdr:ext cx="1733550" cy="266700"/>
    <xdr:pic>
      <xdr:nvPicPr>
        <xdr:cNvPr id="3" name="Рисунок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0</xdr:row>
          <xdr:rowOff>0</xdr:rowOff>
        </xdr:from>
        <xdr:to>
          <xdr:col>4</xdr:col>
          <xdr:colOff>44450</xdr:colOff>
          <xdr:row>1</xdr:row>
          <xdr:rowOff>31750</xdr:rowOff>
        </xdr:to>
        <xdr:sp macro="" textlink="">
          <xdr:nvSpPr>
            <xdr:cNvPr id="12289" name="Label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21</a:t>
              </a:r>
            </a:p>
          </xdr:txBody>
        </xdr:sp>
        <xdr:clientData fPrintsWithSheet="0"/>
      </xdr:twoCellAnchor>
    </mc:Choice>
    <mc:Fallback/>
  </mc:AlternateContent>
  <xdr:twoCellAnchor editAs="oneCell">
    <xdr:from>
      <xdr:col>0</xdr:col>
      <xdr:colOff>0</xdr:colOff>
      <xdr:row>0</xdr:row>
      <xdr:rowOff>0</xdr:rowOff>
    </xdr:from>
    <xdr:to>
      <xdr:col>1</xdr:col>
      <xdr:colOff>628650</xdr:colOff>
      <xdr:row>1</xdr:row>
      <xdr:rowOff>9525</xdr:rowOff>
    </xdr:to>
    <xdr:pic>
      <xdr:nvPicPr>
        <xdr:cNvPr id="4" name="Рисунок 1">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527050</xdr:colOff>
          <xdr:row>0</xdr:row>
          <xdr:rowOff>0</xdr:rowOff>
        </xdr:from>
        <xdr:to>
          <xdr:col>8</xdr:col>
          <xdr:colOff>381000</xdr:colOff>
          <xdr:row>0</xdr:row>
          <xdr:rowOff>196850</xdr:rowOff>
        </xdr:to>
        <xdr:sp macro="" textlink="">
          <xdr:nvSpPr>
            <xdr:cNvPr id="17409" name="Label 1" hidden="1">
              <a:extLst>
                <a:ext uri="{63B3BB69-23CF-44E3-9099-C40C66FF867C}">
                  <a14:compatExt spid="_x0000_s17409"/>
                </a:ext>
                <a:ext uri="{FF2B5EF4-FFF2-40B4-BE49-F238E27FC236}">
                  <a16:creationId xmlns:a16="http://schemas.microsoft.com/office/drawing/2014/main" id="{00000000-0008-0000-0C00-000001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46</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3" name="Рисунок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0</xdr:row>
          <xdr:rowOff>0</xdr:rowOff>
        </xdr:from>
        <xdr:to>
          <xdr:col>4</xdr:col>
          <xdr:colOff>44450</xdr:colOff>
          <xdr:row>1</xdr:row>
          <xdr:rowOff>31750</xdr:rowOff>
        </xdr:to>
        <xdr:sp macro="" textlink="">
          <xdr:nvSpPr>
            <xdr:cNvPr id="16385" name="Label 1" hidden="1">
              <a:extLst>
                <a:ext uri="{63B3BB69-23CF-44E3-9099-C40C66FF867C}">
                  <a14:compatExt spid="_x0000_s16385"/>
                </a:ext>
                <a:ext uri="{FF2B5EF4-FFF2-40B4-BE49-F238E27FC236}">
                  <a16:creationId xmlns:a16="http://schemas.microsoft.com/office/drawing/2014/main" id="{00000000-0008-0000-0D00-000001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21</a:t>
              </a:r>
            </a:p>
          </xdr:txBody>
        </xdr:sp>
        <xdr:clientData fPrintsWithSheet="0"/>
      </xdr:twoCellAnchor>
    </mc:Choice>
    <mc:Fallback/>
  </mc:AlternateContent>
  <xdr:twoCellAnchor editAs="oneCell">
    <xdr:from>
      <xdr:col>0</xdr:col>
      <xdr:colOff>0</xdr:colOff>
      <xdr:row>0</xdr:row>
      <xdr:rowOff>0</xdr:rowOff>
    </xdr:from>
    <xdr:to>
      <xdr:col>1</xdr:col>
      <xdr:colOff>628650</xdr:colOff>
      <xdr:row>1</xdr:row>
      <xdr:rowOff>9525</xdr:rowOff>
    </xdr:to>
    <xdr:pic>
      <xdr:nvPicPr>
        <xdr:cNvPr id="4" name="Рисунок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0</xdr:row>
          <xdr:rowOff>0</xdr:rowOff>
        </xdr:from>
        <xdr:to>
          <xdr:col>4</xdr:col>
          <xdr:colOff>44450</xdr:colOff>
          <xdr:row>1</xdr:row>
          <xdr:rowOff>31750</xdr:rowOff>
        </xdr:to>
        <xdr:sp macro="" textlink="">
          <xdr:nvSpPr>
            <xdr:cNvPr id="1025" name="Label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21</a:t>
              </a:r>
            </a:p>
          </xdr:txBody>
        </xdr:sp>
        <xdr:clientData fPrintsWithSheet="0"/>
      </xdr:twoCellAnchor>
    </mc:Choice>
    <mc:Fallback/>
  </mc:AlternateContent>
  <xdr:oneCellAnchor>
    <xdr:from>
      <xdr:col>0</xdr:col>
      <xdr:colOff>0</xdr:colOff>
      <xdr:row>0</xdr:row>
      <xdr:rowOff>0</xdr:rowOff>
    </xdr:from>
    <xdr:ext cx="1142172" cy="175177"/>
    <xdr:pic>
      <xdr:nvPicPr>
        <xdr:cNvPr id="4" name="Рисунок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2172" cy="175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3.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67200"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76800"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4876800" y="219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4876800" y="3714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21</xdr:row>
      <xdr:rowOff>0</xdr:rowOff>
    </xdr:from>
    <xdr:to>
      <xdr:col>7</xdr:col>
      <xdr:colOff>0</xdr:colOff>
      <xdr:row>21</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4267200" y="3714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4876800" y="4257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21</xdr:row>
      <xdr:rowOff>0</xdr:rowOff>
    </xdr:from>
    <xdr:to>
      <xdr:col>7</xdr:col>
      <xdr:colOff>0</xdr:colOff>
      <xdr:row>21</xdr:row>
      <xdr:rowOff>0</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a:off x="4267200" y="3714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a:off x="42672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0" name="Line 19">
          <a:extLst>
            <a:ext uri="{FF2B5EF4-FFF2-40B4-BE49-F238E27FC236}">
              <a16:creationId xmlns:a16="http://schemas.microsoft.com/office/drawing/2014/main" id="{00000000-0008-0000-0400-000014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1" name="Line 20">
          <a:extLst>
            <a:ext uri="{FF2B5EF4-FFF2-40B4-BE49-F238E27FC236}">
              <a16:creationId xmlns:a16="http://schemas.microsoft.com/office/drawing/2014/main" id="{00000000-0008-0000-0400-000015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a:off x="4876800" y="406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7" name="Line 26">
          <a:extLst>
            <a:ext uri="{FF2B5EF4-FFF2-40B4-BE49-F238E27FC236}">
              <a16:creationId xmlns:a16="http://schemas.microsoft.com/office/drawing/2014/main" id="{00000000-0008-0000-0400-00001B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8" name="Line 27">
          <a:extLst>
            <a:ext uri="{FF2B5EF4-FFF2-40B4-BE49-F238E27FC236}">
              <a16:creationId xmlns:a16="http://schemas.microsoft.com/office/drawing/2014/main" id="{00000000-0008-0000-0400-00001C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29" name="Line 29">
          <a:extLst>
            <a:ext uri="{FF2B5EF4-FFF2-40B4-BE49-F238E27FC236}">
              <a16:creationId xmlns:a16="http://schemas.microsoft.com/office/drawing/2014/main" id="{00000000-0008-0000-0400-00001D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0" name="Line 30">
          <a:extLst>
            <a:ext uri="{FF2B5EF4-FFF2-40B4-BE49-F238E27FC236}">
              <a16:creationId xmlns:a16="http://schemas.microsoft.com/office/drawing/2014/main" id="{00000000-0008-0000-0400-00001E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1" name="Line 31">
          <a:extLst>
            <a:ext uri="{FF2B5EF4-FFF2-40B4-BE49-F238E27FC236}">
              <a16:creationId xmlns:a16="http://schemas.microsoft.com/office/drawing/2014/main" id="{00000000-0008-0000-0400-00001F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2" name="Line 32">
          <a:extLst>
            <a:ext uri="{FF2B5EF4-FFF2-40B4-BE49-F238E27FC236}">
              <a16:creationId xmlns:a16="http://schemas.microsoft.com/office/drawing/2014/main" id="{00000000-0008-0000-0400-000020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3" name="Line 33">
          <a:extLst>
            <a:ext uri="{FF2B5EF4-FFF2-40B4-BE49-F238E27FC236}">
              <a16:creationId xmlns:a16="http://schemas.microsoft.com/office/drawing/2014/main" id="{00000000-0008-0000-0400-000021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4" name="Line 34">
          <a:extLst>
            <a:ext uri="{FF2B5EF4-FFF2-40B4-BE49-F238E27FC236}">
              <a16:creationId xmlns:a16="http://schemas.microsoft.com/office/drawing/2014/main" id="{00000000-0008-0000-0400-000022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5" name="Line 35">
          <a:extLst>
            <a:ext uri="{FF2B5EF4-FFF2-40B4-BE49-F238E27FC236}">
              <a16:creationId xmlns:a16="http://schemas.microsoft.com/office/drawing/2014/main" id="{00000000-0008-0000-0400-000023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6" name="Line 36">
          <a:extLst>
            <a:ext uri="{FF2B5EF4-FFF2-40B4-BE49-F238E27FC236}">
              <a16:creationId xmlns:a16="http://schemas.microsoft.com/office/drawing/2014/main" id="{00000000-0008-0000-0400-000024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7" name="Line 37">
          <a:extLst>
            <a:ext uri="{FF2B5EF4-FFF2-40B4-BE49-F238E27FC236}">
              <a16:creationId xmlns:a16="http://schemas.microsoft.com/office/drawing/2014/main" id="{00000000-0008-0000-0400-000025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8" name="Line 38">
          <a:extLst>
            <a:ext uri="{FF2B5EF4-FFF2-40B4-BE49-F238E27FC236}">
              <a16:creationId xmlns:a16="http://schemas.microsoft.com/office/drawing/2014/main" id="{00000000-0008-0000-0400-000026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39" name="Line 39">
          <a:extLst>
            <a:ext uri="{FF2B5EF4-FFF2-40B4-BE49-F238E27FC236}">
              <a16:creationId xmlns:a16="http://schemas.microsoft.com/office/drawing/2014/main" id="{00000000-0008-0000-0400-000027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40" name="Line 40">
          <a:extLst>
            <a:ext uri="{FF2B5EF4-FFF2-40B4-BE49-F238E27FC236}">
              <a16:creationId xmlns:a16="http://schemas.microsoft.com/office/drawing/2014/main" id="{00000000-0008-0000-0400-000028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30</xdr:row>
      <xdr:rowOff>0</xdr:rowOff>
    </xdr:from>
    <xdr:to>
      <xdr:col>5</xdr:col>
      <xdr:colOff>0</xdr:colOff>
      <xdr:row>30</xdr:row>
      <xdr:rowOff>0</xdr:rowOff>
    </xdr:to>
    <xdr:sp macro="" textlink="">
      <xdr:nvSpPr>
        <xdr:cNvPr id="41" name="Line 41">
          <a:extLst>
            <a:ext uri="{FF2B5EF4-FFF2-40B4-BE49-F238E27FC236}">
              <a16:creationId xmlns:a16="http://schemas.microsoft.com/office/drawing/2014/main" id="{00000000-0008-0000-0400-000029000000}"/>
            </a:ext>
          </a:extLst>
        </xdr:cNvPr>
        <xdr:cNvSpPr>
          <a:spLocks noChangeShapeType="1"/>
        </xdr:cNvSpPr>
      </xdr:nvSpPr>
      <xdr:spPr bwMode="auto">
        <a:xfrm>
          <a:off x="3048000" y="5314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22</xdr:row>
      <xdr:rowOff>0</xdr:rowOff>
    </xdr:from>
    <xdr:to>
      <xdr:col>8</xdr:col>
      <xdr:colOff>0</xdr:colOff>
      <xdr:row>22</xdr:row>
      <xdr:rowOff>0</xdr:rowOff>
    </xdr:to>
    <xdr:sp macro="" textlink="">
      <xdr:nvSpPr>
        <xdr:cNvPr id="42" name="Line 42">
          <a:extLst>
            <a:ext uri="{FF2B5EF4-FFF2-40B4-BE49-F238E27FC236}">
              <a16:creationId xmlns:a16="http://schemas.microsoft.com/office/drawing/2014/main" id="{00000000-0008-0000-0400-00002A000000}"/>
            </a:ext>
          </a:extLst>
        </xdr:cNvPr>
        <xdr:cNvSpPr>
          <a:spLocks noChangeShapeType="1"/>
        </xdr:cNvSpPr>
      </xdr:nvSpPr>
      <xdr:spPr bwMode="auto">
        <a:xfrm>
          <a:off x="4876800" y="3905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400-00002B000000}"/>
            </a:ext>
          </a:extLst>
        </xdr:cNvPr>
        <xdr:cNvSpPr>
          <a:spLocks noChangeShapeType="1"/>
        </xdr:cNvSpPr>
      </xdr:nvSpPr>
      <xdr:spPr bwMode="auto">
        <a:xfrm>
          <a:off x="4267200"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400-00002C000000}"/>
            </a:ext>
          </a:extLst>
        </xdr:cNvPr>
        <xdr:cNvSpPr>
          <a:spLocks noChangeShapeType="1"/>
        </xdr:cNvSpPr>
      </xdr:nvSpPr>
      <xdr:spPr bwMode="auto">
        <a:xfrm>
          <a:off x="4267200" y="219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5" name="Line 78">
          <a:extLst>
            <a:ext uri="{FF2B5EF4-FFF2-40B4-BE49-F238E27FC236}">
              <a16:creationId xmlns:a16="http://schemas.microsoft.com/office/drawing/2014/main" id="{00000000-0008-0000-0400-00002D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6" name="Line 79">
          <a:extLst>
            <a:ext uri="{FF2B5EF4-FFF2-40B4-BE49-F238E27FC236}">
              <a16:creationId xmlns:a16="http://schemas.microsoft.com/office/drawing/2014/main" id="{00000000-0008-0000-0400-00002E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7" name="Line 80">
          <a:extLst>
            <a:ext uri="{FF2B5EF4-FFF2-40B4-BE49-F238E27FC236}">
              <a16:creationId xmlns:a16="http://schemas.microsoft.com/office/drawing/2014/main" id="{00000000-0008-0000-0400-00002F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8" name="Line 81">
          <a:extLst>
            <a:ext uri="{FF2B5EF4-FFF2-40B4-BE49-F238E27FC236}">
              <a16:creationId xmlns:a16="http://schemas.microsoft.com/office/drawing/2014/main" id="{00000000-0008-0000-0400-000030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49" name="Line 82">
          <a:extLst>
            <a:ext uri="{FF2B5EF4-FFF2-40B4-BE49-F238E27FC236}">
              <a16:creationId xmlns:a16="http://schemas.microsoft.com/office/drawing/2014/main" id="{00000000-0008-0000-0400-000031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0" name="Line 83">
          <a:extLst>
            <a:ext uri="{FF2B5EF4-FFF2-40B4-BE49-F238E27FC236}">
              <a16:creationId xmlns:a16="http://schemas.microsoft.com/office/drawing/2014/main" id="{00000000-0008-0000-0400-000032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1" name="Line 84">
          <a:extLst>
            <a:ext uri="{FF2B5EF4-FFF2-40B4-BE49-F238E27FC236}">
              <a16:creationId xmlns:a16="http://schemas.microsoft.com/office/drawing/2014/main" id="{00000000-0008-0000-0400-000033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2" name="Line 85">
          <a:extLst>
            <a:ext uri="{FF2B5EF4-FFF2-40B4-BE49-F238E27FC236}">
              <a16:creationId xmlns:a16="http://schemas.microsoft.com/office/drawing/2014/main" id="{00000000-0008-0000-0400-000034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53" name="Line 86">
          <a:extLst>
            <a:ext uri="{FF2B5EF4-FFF2-40B4-BE49-F238E27FC236}">
              <a16:creationId xmlns:a16="http://schemas.microsoft.com/office/drawing/2014/main" id="{00000000-0008-0000-0400-000035000000}"/>
            </a:ext>
          </a:extLst>
        </xdr:cNvPr>
        <xdr:cNvSpPr>
          <a:spLocks noChangeShapeType="1"/>
        </xdr:cNvSpPr>
      </xdr:nvSpPr>
      <xdr:spPr bwMode="auto">
        <a:xfrm>
          <a:off x="4876800" y="461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4" name="Line 87">
          <a:extLst>
            <a:ext uri="{FF2B5EF4-FFF2-40B4-BE49-F238E27FC236}">
              <a16:creationId xmlns:a16="http://schemas.microsoft.com/office/drawing/2014/main" id="{00000000-0008-0000-0400-000036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5" name="Line 88">
          <a:extLst>
            <a:ext uri="{FF2B5EF4-FFF2-40B4-BE49-F238E27FC236}">
              <a16:creationId xmlns:a16="http://schemas.microsoft.com/office/drawing/2014/main" id="{00000000-0008-0000-0400-000037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6" name="Line 91">
          <a:extLst>
            <a:ext uri="{FF2B5EF4-FFF2-40B4-BE49-F238E27FC236}">
              <a16:creationId xmlns:a16="http://schemas.microsoft.com/office/drawing/2014/main" id="{00000000-0008-0000-0400-000038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7" name="Line 92">
          <a:extLst>
            <a:ext uri="{FF2B5EF4-FFF2-40B4-BE49-F238E27FC236}">
              <a16:creationId xmlns:a16="http://schemas.microsoft.com/office/drawing/2014/main" id="{00000000-0008-0000-0400-000039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8" name="Line 93">
          <a:extLst>
            <a:ext uri="{FF2B5EF4-FFF2-40B4-BE49-F238E27FC236}">
              <a16:creationId xmlns:a16="http://schemas.microsoft.com/office/drawing/2014/main" id="{00000000-0008-0000-0400-00003A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59" name="Line 94">
          <a:extLst>
            <a:ext uri="{FF2B5EF4-FFF2-40B4-BE49-F238E27FC236}">
              <a16:creationId xmlns:a16="http://schemas.microsoft.com/office/drawing/2014/main" id="{00000000-0008-0000-0400-00003B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60" name="Line 95">
          <a:extLst>
            <a:ext uri="{FF2B5EF4-FFF2-40B4-BE49-F238E27FC236}">
              <a16:creationId xmlns:a16="http://schemas.microsoft.com/office/drawing/2014/main" id="{00000000-0008-0000-0400-00003C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0</xdr:rowOff>
    </xdr:from>
    <xdr:to>
      <xdr:col>8</xdr:col>
      <xdr:colOff>0</xdr:colOff>
      <xdr:row>25</xdr:row>
      <xdr:rowOff>0</xdr:rowOff>
    </xdr:to>
    <xdr:sp macro="" textlink="">
      <xdr:nvSpPr>
        <xdr:cNvPr id="61" name="Line 96">
          <a:extLst>
            <a:ext uri="{FF2B5EF4-FFF2-40B4-BE49-F238E27FC236}">
              <a16:creationId xmlns:a16="http://schemas.microsoft.com/office/drawing/2014/main" id="{00000000-0008-0000-0400-00003D000000}"/>
            </a:ext>
          </a:extLst>
        </xdr:cNvPr>
        <xdr:cNvSpPr>
          <a:spLocks noChangeShapeType="1"/>
        </xdr:cNvSpPr>
      </xdr:nvSpPr>
      <xdr:spPr bwMode="auto">
        <a:xfrm>
          <a:off x="4876800" y="4419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603250</xdr:colOff>
          <xdr:row>0</xdr:row>
          <xdr:rowOff>0</xdr:rowOff>
        </xdr:from>
        <xdr:to>
          <xdr:col>7</xdr:col>
          <xdr:colOff>304800</xdr:colOff>
          <xdr:row>0</xdr:row>
          <xdr:rowOff>177800</xdr:rowOff>
        </xdr:to>
        <xdr:sp macro="" textlink="">
          <xdr:nvSpPr>
            <xdr:cNvPr id="5122" name="Label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53 </a:t>
              </a:r>
            </a:p>
          </xdr:txBody>
        </xdr:sp>
        <xdr:clientData fPrintsWithSheet="0"/>
      </xdr:twoCellAnchor>
    </mc:Choice>
    <mc:Fallback/>
  </mc:AlternateContent>
  <xdr:oneCellAnchor>
    <xdr:from>
      <xdr:col>0</xdr:col>
      <xdr:colOff>0</xdr:colOff>
      <xdr:row>0</xdr:row>
      <xdr:rowOff>0</xdr:rowOff>
    </xdr:from>
    <xdr:ext cx="1628775" cy="247650"/>
    <xdr:pic>
      <xdr:nvPicPr>
        <xdr:cNvPr id="64" name="Рисунок 1">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twoCellAnchor>
    <xdr:from>
      <xdr:col>7</xdr:col>
      <xdr:colOff>0</xdr:colOff>
      <xdr:row>17</xdr:row>
      <xdr:rowOff>0</xdr:rowOff>
    </xdr:from>
    <xdr:to>
      <xdr:col>7</xdr:col>
      <xdr:colOff>0</xdr:colOff>
      <xdr:row>17</xdr:row>
      <xdr:rowOff>0</xdr:rowOff>
    </xdr:to>
    <xdr:sp macro="" textlink="">
      <xdr:nvSpPr>
        <xdr:cNvPr id="66" name="Line 18">
          <a:extLst>
            <a:ext uri="{FF2B5EF4-FFF2-40B4-BE49-F238E27FC236}">
              <a16:creationId xmlns:a16="http://schemas.microsoft.com/office/drawing/2014/main" id="{00000000-0008-0000-0400-000042000000}"/>
            </a:ext>
          </a:extLst>
        </xdr:cNvPr>
        <xdr:cNvSpPr>
          <a:spLocks noChangeShapeType="1"/>
        </xdr:cNvSpPr>
      </xdr:nvSpPr>
      <xdr:spPr bwMode="auto">
        <a:xfrm>
          <a:off x="4267200" y="2952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7" name="Line 18">
          <a:extLst>
            <a:ext uri="{FF2B5EF4-FFF2-40B4-BE49-F238E27FC236}">
              <a16:creationId xmlns:a16="http://schemas.microsoft.com/office/drawing/2014/main" id="{00000000-0008-0000-0400-000043000000}"/>
            </a:ext>
          </a:extLst>
        </xdr:cNvPr>
        <xdr:cNvSpPr>
          <a:spLocks noChangeShapeType="1"/>
        </xdr:cNvSpPr>
      </xdr:nvSpPr>
      <xdr:spPr bwMode="auto">
        <a:xfrm>
          <a:off x="42672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0</xdr:row>
          <xdr:rowOff>0</xdr:rowOff>
        </xdr:from>
        <xdr:to>
          <xdr:col>4</xdr:col>
          <xdr:colOff>44450</xdr:colOff>
          <xdr:row>1</xdr:row>
          <xdr:rowOff>31750</xdr:rowOff>
        </xdr:to>
        <xdr:sp macro="" textlink="">
          <xdr:nvSpPr>
            <xdr:cNvPr id="4097" name="Label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21</a:t>
              </a:r>
            </a:p>
          </xdr:txBody>
        </xdr:sp>
        <xdr:clientData fPrintsWithSheet="0"/>
      </xdr:twoCellAnchor>
    </mc:Choice>
    <mc:Fallback/>
  </mc:AlternateContent>
  <xdr:oneCellAnchor>
    <xdr:from>
      <xdr:col>0</xdr:col>
      <xdr:colOff>0</xdr:colOff>
      <xdr:row>0</xdr:row>
      <xdr:rowOff>0</xdr:rowOff>
    </xdr:from>
    <xdr:ext cx="1142172" cy="175177"/>
    <xdr:pic>
      <xdr:nvPicPr>
        <xdr:cNvPr id="4" name="Рисунок 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2172" cy="1751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152400</xdr:colOff>
          <xdr:row>0</xdr:row>
          <xdr:rowOff>38100</xdr:rowOff>
        </xdr:from>
        <xdr:to>
          <xdr:col>8</xdr:col>
          <xdr:colOff>120650</xdr:colOff>
          <xdr:row>0</xdr:row>
          <xdr:rowOff>215900</xdr:rowOff>
        </xdr:to>
        <xdr:sp macro="" textlink="">
          <xdr:nvSpPr>
            <xdr:cNvPr id="7169" name="Label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47</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3" name="Рисунок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16</xdr:col>
      <xdr:colOff>219075</xdr:colOff>
      <xdr:row>0</xdr:row>
      <xdr:rowOff>0</xdr:rowOff>
    </xdr:from>
    <xdr:to>
      <xdr:col>17</xdr:col>
      <xdr:colOff>552450</xdr:colOff>
      <xdr:row>0</xdr:row>
      <xdr:rowOff>352425</xdr:rowOff>
    </xdr:to>
    <xdr:pic>
      <xdr:nvPicPr>
        <xdr:cNvPr id="4" name="Рисунок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0"/>
          <a:ext cx="904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0</xdr:row>
          <xdr:rowOff>0</xdr:rowOff>
        </xdr:from>
        <xdr:to>
          <xdr:col>4</xdr:col>
          <xdr:colOff>44450</xdr:colOff>
          <xdr:row>1</xdr:row>
          <xdr:rowOff>31750</xdr:rowOff>
        </xdr:to>
        <xdr:sp macro="" textlink="">
          <xdr:nvSpPr>
            <xdr:cNvPr id="6145" name="Label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21</a:t>
              </a:r>
            </a:p>
          </xdr:txBody>
        </xdr:sp>
        <xdr:clientData fPrintsWithSheet="0"/>
      </xdr:twoCellAnchor>
    </mc:Choice>
    <mc:Fallback/>
  </mc:AlternateContent>
  <xdr:twoCellAnchor editAs="oneCell">
    <xdr:from>
      <xdr:col>0</xdr:col>
      <xdr:colOff>0</xdr:colOff>
      <xdr:row>0</xdr:row>
      <xdr:rowOff>0</xdr:rowOff>
    </xdr:from>
    <xdr:to>
      <xdr:col>1</xdr:col>
      <xdr:colOff>628650</xdr:colOff>
      <xdr:row>1</xdr:row>
      <xdr:rowOff>9525</xdr:rowOff>
    </xdr:to>
    <xdr:pic>
      <xdr:nvPicPr>
        <xdr:cNvPr id="4" name="Рисунок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527050</xdr:colOff>
          <xdr:row>0</xdr:row>
          <xdr:rowOff>0</xdr:rowOff>
        </xdr:from>
        <xdr:to>
          <xdr:col>8</xdr:col>
          <xdr:colOff>381000</xdr:colOff>
          <xdr:row>0</xdr:row>
          <xdr:rowOff>196850</xdr:rowOff>
        </xdr:to>
        <xdr:sp macro="" textlink="">
          <xdr:nvSpPr>
            <xdr:cNvPr id="10241" name="Label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46</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495300</xdr:colOff>
          <xdr:row>0</xdr:row>
          <xdr:rowOff>0</xdr:rowOff>
        </xdr:from>
        <xdr:to>
          <xdr:col>4</xdr:col>
          <xdr:colOff>44450</xdr:colOff>
          <xdr:row>1</xdr:row>
          <xdr:rowOff>31750</xdr:rowOff>
        </xdr:to>
        <xdr:sp macro="" textlink="">
          <xdr:nvSpPr>
            <xdr:cNvPr id="8193" name="Label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21</a:t>
              </a:r>
            </a:p>
          </xdr:txBody>
        </xdr:sp>
        <xdr:clientData fPrintsWithSheet="0"/>
      </xdr:twoCellAnchor>
    </mc:Choice>
    <mc:Fallback/>
  </mc:AlternateContent>
  <xdr:twoCellAnchor editAs="oneCell">
    <xdr:from>
      <xdr:col>0</xdr:col>
      <xdr:colOff>0</xdr:colOff>
      <xdr:row>0</xdr:row>
      <xdr:rowOff>0</xdr:rowOff>
    </xdr:from>
    <xdr:to>
      <xdr:col>1</xdr:col>
      <xdr:colOff>628650</xdr:colOff>
      <xdr:row>1</xdr:row>
      <xdr:rowOff>9525</xdr:rowOff>
    </xdr:to>
    <xdr:pic>
      <xdr:nvPicPr>
        <xdr:cNvPr id="4" name="Рисунок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0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152400</xdr:colOff>
          <xdr:row>0</xdr:row>
          <xdr:rowOff>38100</xdr:rowOff>
        </xdr:from>
        <xdr:to>
          <xdr:col>8</xdr:col>
          <xdr:colOff>120650</xdr:colOff>
          <xdr:row>0</xdr:row>
          <xdr:rowOff>215900</xdr:rowOff>
        </xdr:to>
        <xdr:sp macro="" textlink="">
          <xdr:nvSpPr>
            <xdr:cNvPr id="14337" name="Label 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47</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3" name="Рисунок 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0.xml"/><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11.xml"/><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2.xml"/><Relationship Id="rId4" Type="http://schemas.openxmlformats.org/officeDocument/2006/relationships/vmlDrawing" Target="../drawings/vmlDrawing2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9.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206"/>
  <sheetViews>
    <sheetView showGridLines="0" showZeros="0" zoomScaleNormal="50" workbookViewId="0">
      <pane ySplit="10" topLeftCell="A28" activePane="bottomLeft" state="frozen"/>
      <selection activeCell="A7" sqref="A7:F7"/>
      <selection pane="bottomLeft" activeCell="F32" sqref="F32"/>
    </sheetView>
  </sheetViews>
  <sheetFormatPr defaultColWidth="9.08984375" defaultRowHeight="12.5" x14ac:dyDescent="0.35"/>
  <cols>
    <col min="1" max="1" width="8.90625" style="40" customWidth="1"/>
    <col min="2" max="2" width="5.6328125" style="40" customWidth="1"/>
    <col min="3" max="3" width="5.6328125" style="43" hidden="1" customWidth="1"/>
    <col min="4" max="4" width="20.6328125" style="41" customWidth="1"/>
    <col min="5" max="5" width="4.6328125" style="41" customWidth="1"/>
    <col min="6" max="6" width="12.6328125" style="41" customWidth="1"/>
    <col min="7" max="7" width="2.453125" style="40" customWidth="1"/>
    <col min="8" max="9" width="8.54296875" style="40" customWidth="1"/>
    <col min="10" max="10" width="2.453125" style="40" customWidth="1"/>
    <col min="11" max="12" width="8.54296875" style="40" customWidth="1"/>
    <col min="13" max="13" width="2.453125" style="41" customWidth="1"/>
    <col min="14" max="15" width="8.54296875" style="41" customWidth="1"/>
    <col min="16" max="16" width="2.453125" style="41" customWidth="1"/>
    <col min="17" max="17" width="8.54296875" style="42" customWidth="1"/>
    <col min="18" max="18" width="8.54296875" style="41" customWidth="1"/>
    <col min="19" max="19" width="10.08984375" style="40" customWidth="1"/>
    <col min="20" max="16384" width="9.08984375" style="40"/>
  </cols>
  <sheetData>
    <row r="1" spans="1:19" ht="33.75" customHeight="1" x14ac:dyDescent="0.3">
      <c r="A1" s="426" t="str">
        <f>IF(OR(L6="МУЖЧИНЫ И ЖЕНЩИНЫ",L6="ЮНОШИ И ДЕВУШКИ",L6="ЮНИОРЫ И ЮНИОРКИ"),"ОСНОВНОЙ ТУРНИР В СПОРТИВНОЙ ДИСЦИПЛИНЕ “ПАРНЫЙ РАЗРЯД“","ОСНОВНОЙ ТУРНИР В СПОРТИВНОЙ ДИСЦИПЛИНЕ “ПЛЯЖНЫЙ ТЕННИС-ПАРНЫЙ РАЗРЯД“")</f>
        <v>ОСНОВНОЙ ТУРНИР В СПОРТИВНОЙ ДИСЦИПЛИНЕ “ПЛЯЖНЫЙ ТЕННИС-ПАРНЫЙ РАЗРЯД“</v>
      </c>
      <c r="B1" s="426"/>
      <c r="C1" s="426"/>
      <c r="D1" s="426"/>
      <c r="E1" s="426"/>
      <c r="F1" s="426"/>
      <c r="G1" s="426"/>
      <c r="H1" s="426"/>
      <c r="I1" s="426"/>
      <c r="J1" s="426"/>
      <c r="K1" s="426"/>
      <c r="L1" s="426"/>
      <c r="M1" s="426"/>
      <c r="N1" s="426"/>
      <c r="O1" s="426"/>
      <c r="P1" s="426"/>
      <c r="Q1" s="426"/>
      <c r="R1" s="426"/>
    </row>
    <row r="2" spans="1:19" x14ac:dyDescent="0.35">
      <c r="A2" s="431" t="s">
        <v>33</v>
      </c>
      <c r="B2" s="432"/>
      <c r="C2" s="432"/>
      <c r="D2" s="432"/>
      <c r="E2" s="432"/>
      <c r="F2" s="432"/>
      <c r="G2" s="432"/>
      <c r="H2" s="432"/>
      <c r="I2" s="432"/>
      <c r="J2" s="432"/>
      <c r="K2" s="432"/>
      <c r="L2" s="432"/>
      <c r="M2" s="432"/>
      <c r="N2" s="432"/>
      <c r="O2" s="432"/>
      <c r="P2" s="432"/>
      <c r="Q2" s="432"/>
      <c r="R2" s="433"/>
    </row>
    <row r="3" spans="1:19" s="133" customFormat="1" ht="25" x14ac:dyDescent="0.35">
      <c r="A3" s="427" t="s">
        <v>35</v>
      </c>
      <c r="B3" s="428"/>
      <c r="C3" s="428"/>
      <c r="D3" s="428"/>
      <c r="E3" s="428"/>
      <c r="F3" s="428"/>
      <c r="G3" s="428"/>
      <c r="H3" s="428"/>
      <c r="I3" s="428"/>
      <c r="J3" s="428"/>
      <c r="K3" s="428"/>
      <c r="L3" s="428"/>
      <c r="M3" s="428"/>
      <c r="N3" s="428"/>
      <c r="O3" s="428"/>
      <c r="P3" s="428"/>
      <c r="Q3" s="428"/>
      <c r="R3" s="429"/>
    </row>
    <row r="4" spans="1:19" ht="9" customHeight="1" x14ac:dyDescent="0.35">
      <c r="A4" s="430"/>
      <c r="B4" s="430"/>
      <c r="C4" s="430"/>
      <c r="D4" s="430"/>
      <c r="E4" s="430"/>
      <c r="F4" s="430"/>
      <c r="G4" s="430"/>
      <c r="H4" s="430"/>
      <c r="I4" s="430"/>
      <c r="J4" s="430"/>
      <c r="K4" s="430"/>
      <c r="L4" s="430"/>
      <c r="M4" s="430"/>
      <c r="N4" s="430"/>
      <c r="O4" s="430"/>
      <c r="P4" s="430"/>
      <c r="Q4" s="430"/>
      <c r="R4" s="430"/>
    </row>
    <row r="5" spans="1:19" s="131" customFormat="1" x14ac:dyDescent="0.25">
      <c r="A5" s="434" t="s">
        <v>32</v>
      </c>
      <c r="B5" s="434"/>
      <c r="C5" s="434"/>
      <c r="D5" s="434"/>
      <c r="E5" s="392" t="s">
        <v>31</v>
      </c>
      <c r="F5" s="393"/>
      <c r="G5" s="392" t="s">
        <v>30</v>
      </c>
      <c r="H5" s="441"/>
      <c r="I5" s="441"/>
      <c r="J5" s="441"/>
      <c r="K5" s="393"/>
      <c r="L5" s="446" t="s">
        <v>29</v>
      </c>
      <c r="M5" s="446"/>
      <c r="N5" s="446"/>
      <c r="O5" s="446"/>
      <c r="P5" s="440" t="s">
        <v>28</v>
      </c>
      <c r="Q5" s="440"/>
      <c r="R5" s="132" t="s">
        <v>27</v>
      </c>
    </row>
    <row r="6" spans="1:19" s="129" customFormat="1" ht="13" x14ac:dyDescent="0.35">
      <c r="A6" s="435" t="s">
        <v>232</v>
      </c>
      <c r="B6" s="435"/>
      <c r="C6" s="435"/>
      <c r="D6" s="435"/>
      <c r="E6" s="394">
        <v>44751</v>
      </c>
      <c r="F6" s="395"/>
      <c r="G6" s="442" t="s">
        <v>8</v>
      </c>
      <c r="H6" s="443"/>
      <c r="I6" s="443"/>
      <c r="J6" s="443"/>
      <c r="K6" s="444"/>
      <c r="L6" s="447" t="s">
        <v>34</v>
      </c>
      <c r="M6" s="447"/>
      <c r="N6" s="447"/>
      <c r="O6" s="447"/>
      <c r="P6" s="445" t="s">
        <v>7</v>
      </c>
      <c r="Q6" s="445"/>
      <c r="R6" s="130"/>
    </row>
    <row r="7" spans="1:19" ht="10.5" customHeight="1" x14ac:dyDescent="0.35">
      <c r="A7" s="128"/>
      <c r="B7" s="128"/>
      <c r="C7" s="127"/>
      <c r="D7" s="126"/>
      <c r="E7" s="126"/>
      <c r="F7" s="381"/>
      <c r="G7" s="381"/>
      <c r="H7" s="381"/>
      <c r="I7" s="381"/>
      <c r="J7" s="381"/>
      <c r="K7" s="381"/>
      <c r="L7" s="381"/>
      <c r="M7" s="381"/>
      <c r="N7" s="381"/>
      <c r="O7" s="381"/>
      <c r="P7" s="381"/>
      <c r="Q7" s="381"/>
      <c r="R7" s="126"/>
    </row>
    <row r="8" spans="1:19" ht="6" customHeight="1" x14ac:dyDescent="0.35">
      <c r="A8" s="357" t="s">
        <v>78</v>
      </c>
      <c r="B8" s="396" t="s">
        <v>77</v>
      </c>
      <c r="C8" s="361"/>
      <c r="D8" s="382" t="s">
        <v>76</v>
      </c>
      <c r="E8" s="359"/>
      <c r="F8" s="359" t="s">
        <v>75</v>
      </c>
      <c r="G8" s="125"/>
      <c r="H8" s="124"/>
      <c r="J8" s="44"/>
    </row>
    <row r="9" spans="1:19" ht="11.25" customHeight="1" x14ac:dyDescent="0.35">
      <c r="A9" s="358"/>
      <c r="B9" s="397"/>
      <c r="C9" s="361"/>
      <c r="D9" s="382"/>
      <c r="E9" s="359"/>
      <c r="F9" s="359"/>
      <c r="G9" s="123"/>
      <c r="H9" s="122"/>
      <c r="I9" s="438" t="s">
        <v>74</v>
      </c>
      <c r="J9" s="438"/>
      <c r="K9" s="438"/>
      <c r="L9" s="438" t="s">
        <v>73</v>
      </c>
      <c r="M9" s="438"/>
      <c r="N9" s="438"/>
      <c r="O9" s="359" t="s">
        <v>72</v>
      </c>
      <c r="P9" s="359"/>
      <c r="Q9" s="359"/>
      <c r="R9" s="359"/>
    </row>
    <row r="10" spans="1:19" s="115" customFormat="1" ht="11.25" customHeight="1" thickBot="1" x14ac:dyDescent="0.4">
      <c r="A10" s="358"/>
      <c r="B10" s="397"/>
      <c r="C10" s="362"/>
      <c r="D10" s="383"/>
      <c r="E10" s="360"/>
      <c r="F10" s="360"/>
      <c r="G10" s="121"/>
      <c r="H10" s="120"/>
      <c r="I10" s="439" t="s">
        <v>71</v>
      </c>
      <c r="J10" s="439"/>
      <c r="K10" s="439"/>
      <c r="L10" s="439" t="s">
        <v>71</v>
      </c>
      <c r="M10" s="439"/>
      <c r="N10" s="439"/>
      <c r="O10" s="412"/>
      <c r="P10" s="412"/>
      <c r="Q10" s="412"/>
      <c r="R10" s="412"/>
    </row>
    <row r="11" spans="1:19" s="115" customFormat="1" ht="18" customHeight="1" x14ac:dyDescent="0.25">
      <c r="A11" s="386">
        <v>1</v>
      </c>
      <c r="B11" s="388">
        <v>1</v>
      </c>
      <c r="C11" s="398">
        <v>1</v>
      </c>
      <c r="D11" s="134" t="s">
        <v>85</v>
      </c>
      <c r="E11" s="135" t="s">
        <v>82</v>
      </c>
      <c r="F11" s="136" t="s">
        <v>38</v>
      </c>
      <c r="G11" s="416" t="s">
        <v>85</v>
      </c>
      <c r="H11" s="417"/>
      <c r="I11" s="417"/>
      <c r="J11" s="119"/>
      <c r="K11" s="118"/>
      <c r="L11" s="118"/>
      <c r="M11" s="116"/>
      <c r="N11" s="116"/>
      <c r="O11" s="116"/>
      <c r="P11" s="117"/>
      <c r="Q11" s="116"/>
      <c r="R11" s="116"/>
    </row>
    <row r="12" spans="1:19" s="43" customFormat="1" ht="18" customHeight="1" x14ac:dyDescent="0.25">
      <c r="A12" s="387"/>
      <c r="B12" s="389"/>
      <c r="C12" s="399"/>
      <c r="D12" s="137" t="s">
        <v>86</v>
      </c>
      <c r="E12" s="138" t="s">
        <v>83</v>
      </c>
      <c r="F12" s="139" t="s">
        <v>40</v>
      </c>
      <c r="G12" s="413" t="s">
        <v>86</v>
      </c>
      <c r="H12" s="414"/>
      <c r="I12" s="414"/>
      <c r="J12" s="74"/>
      <c r="K12" s="114"/>
      <c r="L12" s="114"/>
      <c r="M12" s="91"/>
      <c r="N12" s="59"/>
      <c r="O12" s="59"/>
      <c r="P12" s="91"/>
      <c r="Q12" s="59"/>
      <c r="R12" s="59"/>
      <c r="S12" s="68"/>
    </row>
    <row r="13" spans="1:19" s="43" customFormat="1" ht="18" customHeight="1" x14ac:dyDescent="0.25">
      <c r="A13" s="377" t="s">
        <v>70</v>
      </c>
      <c r="B13" s="390">
        <v>2</v>
      </c>
      <c r="C13" s="371"/>
      <c r="D13" s="73" t="s">
        <v>84</v>
      </c>
      <c r="E13" s="72"/>
      <c r="F13" s="71"/>
      <c r="G13" s="70"/>
      <c r="H13" s="373"/>
      <c r="I13" s="437"/>
      <c r="J13" s="113"/>
      <c r="K13" s="114"/>
      <c r="L13" s="114"/>
      <c r="M13" s="91"/>
      <c r="N13" s="59"/>
      <c r="O13" s="59"/>
      <c r="P13" s="91"/>
      <c r="Q13" s="59"/>
      <c r="R13" s="59"/>
      <c r="S13" s="68"/>
    </row>
    <row r="14" spans="1:19" s="43" customFormat="1" ht="18" customHeight="1" thickBot="1" x14ac:dyDescent="0.3">
      <c r="A14" s="378"/>
      <c r="B14" s="391"/>
      <c r="C14" s="372"/>
      <c r="D14" s="67" t="s">
        <v>84</v>
      </c>
      <c r="E14" s="66"/>
      <c r="F14" s="65"/>
      <c r="G14" s="95"/>
      <c r="H14" s="88"/>
      <c r="I14" s="87"/>
      <c r="J14" s="450" t="s">
        <v>85</v>
      </c>
      <c r="K14" s="451"/>
      <c r="L14" s="451"/>
      <c r="M14" s="113"/>
      <c r="N14" s="59"/>
      <c r="O14" s="59"/>
      <c r="P14" s="91"/>
      <c r="Q14" s="59"/>
      <c r="R14" s="59"/>
      <c r="S14" s="68"/>
    </row>
    <row r="15" spans="1:19" s="43" customFormat="1" ht="18" customHeight="1" x14ac:dyDescent="0.25">
      <c r="A15" s="379"/>
      <c r="B15" s="409"/>
      <c r="C15" s="400"/>
      <c r="D15" s="384"/>
      <c r="E15" s="93"/>
      <c r="F15" s="384"/>
      <c r="G15" s="89"/>
      <c r="H15" s="88"/>
      <c r="I15" s="87"/>
      <c r="J15" s="418" t="s">
        <v>86</v>
      </c>
      <c r="K15" s="419"/>
      <c r="L15" s="419"/>
      <c r="M15" s="113"/>
      <c r="N15" s="59"/>
      <c r="O15" s="59"/>
      <c r="P15" s="91"/>
      <c r="Q15" s="59"/>
      <c r="R15" s="59"/>
      <c r="S15" s="68"/>
    </row>
    <row r="16" spans="1:19" s="43" customFormat="1" ht="18" customHeight="1" thickBot="1" x14ac:dyDescent="0.3">
      <c r="A16" s="380"/>
      <c r="B16" s="410"/>
      <c r="C16" s="401"/>
      <c r="D16" s="385"/>
      <c r="E16" s="90"/>
      <c r="F16" s="385"/>
      <c r="G16" s="89"/>
      <c r="H16" s="88"/>
      <c r="I16" s="87"/>
      <c r="J16" s="86"/>
      <c r="K16" s="415" t="s">
        <v>87</v>
      </c>
      <c r="L16" s="415"/>
      <c r="M16" s="96"/>
      <c r="N16" s="59"/>
      <c r="O16" s="59"/>
      <c r="P16" s="91"/>
      <c r="Q16" s="59"/>
      <c r="R16" s="59"/>
      <c r="S16" s="68"/>
    </row>
    <row r="17" spans="1:19" s="43" customFormat="1" ht="18" customHeight="1" x14ac:dyDescent="0.25">
      <c r="A17" s="386"/>
      <c r="B17" s="388">
        <v>3</v>
      </c>
      <c r="C17" s="398"/>
      <c r="D17" s="83" t="s">
        <v>89</v>
      </c>
      <c r="E17" s="82" t="s">
        <v>107</v>
      </c>
      <c r="F17" s="81" t="s">
        <v>42</v>
      </c>
      <c r="G17" s="423" t="s">
        <v>89</v>
      </c>
      <c r="H17" s="424"/>
      <c r="I17" s="425"/>
      <c r="J17" s="80"/>
      <c r="K17" s="97"/>
      <c r="L17" s="97"/>
      <c r="M17" s="96"/>
      <c r="N17" s="59"/>
      <c r="O17" s="59"/>
      <c r="P17" s="91"/>
      <c r="Q17" s="59"/>
      <c r="R17" s="59"/>
      <c r="S17" s="68"/>
    </row>
    <row r="18" spans="1:19" s="43" customFormat="1" ht="18" customHeight="1" x14ac:dyDescent="0.25">
      <c r="A18" s="387"/>
      <c r="B18" s="389"/>
      <c r="C18" s="399"/>
      <c r="D18" s="77" t="s">
        <v>90</v>
      </c>
      <c r="E18" s="76" t="s">
        <v>108</v>
      </c>
      <c r="F18" s="75" t="s">
        <v>42</v>
      </c>
      <c r="G18" s="420" t="s">
        <v>90</v>
      </c>
      <c r="H18" s="421"/>
      <c r="I18" s="422"/>
      <c r="J18" s="80"/>
      <c r="K18" s="79"/>
      <c r="L18" s="79"/>
      <c r="M18" s="99"/>
      <c r="N18" s="59"/>
      <c r="O18" s="59"/>
      <c r="P18" s="91"/>
      <c r="Q18" s="59"/>
      <c r="R18" s="59"/>
      <c r="S18" s="68"/>
    </row>
    <row r="19" spans="1:19" s="43" customFormat="1" ht="18" customHeight="1" x14ac:dyDescent="0.25">
      <c r="A19" s="377" t="s">
        <v>70</v>
      </c>
      <c r="B19" s="390">
        <v>4</v>
      </c>
      <c r="C19" s="371"/>
      <c r="D19" s="73" t="s">
        <v>92</v>
      </c>
      <c r="E19" s="72" t="s">
        <v>215</v>
      </c>
      <c r="F19" s="71" t="s">
        <v>42</v>
      </c>
      <c r="G19" s="70"/>
      <c r="H19" s="373" t="s">
        <v>91</v>
      </c>
      <c r="I19" s="373"/>
      <c r="J19" s="98"/>
      <c r="K19" s="79"/>
      <c r="L19" s="79"/>
      <c r="M19" s="99"/>
      <c r="N19" s="436"/>
      <c r="O19" s="436"/>
      <c r="P19" s="91"/>
      <c r="Q19" s="59"/>
      <c r="R19" s="59"/>
      <c r="S19" s="68"/>
    </row>
    <row r="20" spans="1:19" s="43" customFormat="1" ht="18" customHeight="1" thickBot="1" x14ac:dyDescent="0.3">
      <c r="A20" s="378"/>
      <c r="B20" s="391"/>
      <c r="C20" s="372"/>
      <c r="D20" s="67" t="s">
        <v>93</v>
      </c>
      <c r="E20" s="66" t="s">
        <v>94</v>
      </c>
      <c r="F20" s="65" t="s">
        <v>81</v>
      </c>
      <c r="G20" s="104"/>
      <c r="H20" s="88"/>
      <c r="I20" s="88"/>
      <c r="J20" s="80"/>
      <c r="K20" s="79"/>
      <c r="L20" s="79"/>
      <c r="M20" s="450" t="s">
        <v>85</v>
      </c>
      <c r="N20" s="451"/>
      <c r="O20" s="451"/>
      <c r="P20" s="91"/>
      <c r="Q20" s="59"/>
      <c r="R20" s="59"/>
      <c r="S20" s="68"/>
    </row>
    <row r="21" spans="1:19" s="43" customFormat="1" ht="18" customHeight="1" x14ac:dyDescent="0.25">
      <c r="A21" s="379"/>
      <c r="B21" s="409"/>
      <c r="C21" s="400"/>
      <c r="D21" s="384"/>
      <c r="E21" s="93"/>
      <c r="F21" s="384"/>
      <c r="G21" s="89"/>
      <c r="H21" s="88"/>
      <c r="I21" s="88"/>
      <c r="J21" s="80"/>
      <c r="K21" s="79"/>
      <c r="L21" s="79"/>
      <c r="M21" s="418" t="s">
        <v>86</v>
      </c>
      <c r="N21" s="419"/>
      <c r="O21" s="419"/>
      <c r="P21" s="91"/>
      <c r="Q21" s="59"/>
      <c r="R21" s="59"/>
      <c r="S21" s="68"/>
    </row>
    <row r="22" spans="1:19" s="43" customFormat="1" ht="18" customHeight="1" thickBot="1" x14ac:dyDescent="0.3">
      <c r="A22" s="380"/>
      <c r="B22" s="410"/>
      <c r="C22" s="401"/>
      <c r="D22" s="385"/>
      <c r="E22" s="90"/>
      <c r="F22" s="385"/>
      <c r="G22" s="89"/>
      <c r="H22" s="88"/>
      <c r="I22" s="88"/>
      <c r="J22" s="98"/>
      <c r="K22" s="79"/>
      <c r="L22" s="79"/>
      <c r="M22" s="101"/>
      <c r="N22" s="373" t="s">
        <v>88</v>
      </c>
      <c r="O22" s="373"/>
      <c r="P22" s="96"/>
      <c r="Q22" s="59"/>
      <c r="R22" s="59"/>
      <c r="S22" s="68"/>
    </row>
    <row r="23" spans="1:19" s="43" customFormat="1" ht="18" customHeight="1" x14ac:dyDescent="0.25">
      <c r="A23" s="408" t="s">
        <v>99</v>
      </c>
      <c r="B23" s="388">
        <v>5</v>
      </c>
      <c r="C23" s="398"/>
      <c r="D23" s="134" t="s">
        <v>95</v>
      </c>
      <c r="E23" s="135" t="s">
        <v>97</v>
      </c>
      <c r="F23" s="136" t="s">
        <v>38</v>
      </c>
      <c r="G23" s="416" t="s">
        <v>95</v>
      </c>
      <c r="H23" s="417"/>
      <c r="I23" s="417"/>
      <c r="J23" s="100"/>
      <c r="K23" s="79"/>
      <c r="L23" s="79"/>
      <c r="M23" s="106"/>
      <c r="N23" s="105"/>
      <c r="O23" s="105"/>
      <c r="P23" s="99"/>
      <c r="Q23" s="59"/>
      <c r="R23" s="59"/>
      <c r="S23" s="68"/>
    </row>
    <row r="24" spans="1:19" s="43" customFormat="1" ht="18" customHeight="1" x14ac:dyDescent="0.25">
      <c r="A24" s="387"/>
      <c r="B24" s="389"/>
      <c r="C24" s="399"/>
      <c r="D24" s="137" t="s">
        <v>96</v>
      </c>
      <c r="E24" s="138" t="s">
        <v>98</v>
      </c>
      <c r="F24" s="139" t="s">
        <v>42</v>
      </c>
      <c r="G24" s="413" t="s">
        <v>96</v>
      </c>
      <c r="H24" s="414"/>
      <c r="I24" s="414"/>
      <c r="J24" s="80"/>
      <c r="K24" s="97"/>
      <c r="L24" s="97"/>
      <c r="M24" s="107"/>
      <c r="N24" s="105"/>
      <c r="O24" s="105"/>
      <c r="P24" s="99"/>
      <c r="Q24" s="59"/>
      <c r="R24" s="59"/>
      <c r="S24" s="68"/>
    </row>
    <row r="25" spans="1:19" s="43" customFormat="1" ht="18" customHeight="1" x14ac:dyDescent="0.25">
      <c r="A25" s="377" t="s">
        <v>70</v>
      </c>
      <c r="B25" s="390">
        <v>6</v>
      </c>
      <c r="C25" s="371"/>
      <c r="D25" s="73" t="s">
        <v>101</v>
      </c>
      <c r="E25" s="72" t="s">
        <v>103</v>
      </c>
      <c r="F25" s="71" t="s">
        <v>38</v>
      </c>
      <c r="G25" s="70"/>
      <c r="H25" s="373" t="s">
        <v>87</v>
      </c>
      <c r="I25" s="437"/>
      <c r="J25" s="98"/>
      <c r="K25" s="97"/>
      <c r="L25" s="97"/>
      <c r="M25" s="107"/>
      <c r="N25" s="105"/>
      <c r="O25" s="105"/>
      <c r="P25" s="99"/>
      <c r="Q25" s="59"/>
      <c r="R25" s="59"/>
      <c r="S25" s="68"/>
    </row>
    <row r="26" spans="1:19" s="43" customFormat="1" ht="18" customHeight="1" thickBot="1" x14ac:dyDescent="0.3">
      <c r="A26" s="378"/>
      <c r="B26" s="391"/>
      <c r="C26" s="372"/>
      <c r="D26" s="67" t="s">
        <v>102</v>
      </c>
      <c r="E26" s="66" t="s">
        <v>104</v>
      </c>
      <c r="F26" s="65" t="s">
        <v>38</v>
      </c>
      <c r="G26" s="95"/>
      <c r="H26" s="88"/>
      <c r="I26" s="87"/>
      <c r="J26" s="450" t="s">
        <v>95</v>
      </c>
      <c r="K26" s="451"/>
      <c r="L26" s="451"/>
      <c r="M26" s="107"/>
      <c r="N26" s="105"/>
      <c r="O26" s="105"/>
      <c r="P26" s="99"/>
      <c r="Q26" s="59"/>
      <c r="R26" s="59"/>
      <c r="S26" s="68"/>
    </row>
    <row r="27" spans="1:19" s="43" customFormat="1" ht="18" customHeight="1" x14ac:dyDescent="0.25">
      <c r="A27" s="379"/>
      <c r="B27" s="409"/>
      <c r="C27" s="400"/>
      <c r="D27" s="384"/>
      <c r="E27" s="93"/>
      <c r="F27" s="384"/>
      <c r="G27" s="89"/>
      <c r="H27" s="88"/>
      <c r="I27" s="87"/>
      <c r="J27" s="418" t="s">
        <v>96</v>
      </c>
      <c r="K27" s="419"/>
      <c r="L27" s="453"/>
      <c r="M27" s="107"/>
      <c r="N27" s="105"/>
      <c r="O27" s="105"/>
      <c r="P27" s="99"/>
      <c r="Q27" s="59"/>
      <c r="R27" s="59"/>
      <c r="S27" s="68"/>
    </row>
    <row r="28" spans="1:19" s="43" customFormat="1" ht="18" customHeight="1" thickBot="1" x14ac:dyDescent="0.3">
      <c r="A28" s="380"/>
      <c r="B28" s="410"/>
      <c r="C28" s="401"/>
      <c r="D28" s="385"/>
      <c r="E28" s="90"/>
      <c r="F28" s="385"/>
      <c r="G28" s="89"/>
      <c r="H28" s="88"/>
      <c r="I28" s="87"/>
      <c r="J28" s="86"/>
      <c r="K28" s="452" t="s">
        <v>100</v>
      </c>
      <c r="L28" s="452"/>
      <c r="M28" s="108"/>
      <c r="N28" s="105"/>
      <c r="O28" s="105"/>
      <c r="P28" s="99"/>
      <c r="Q28" s="84"/>
      <c r="R28" s="84"/>
      <c r="S28" s="68"/>
    </row>
    <row r="29" spans="1:19" s="43" customFormat="1" ht="18" customHeight="1" x14ac:dyDescent="0.25">
      <c r="A29" s="386" t="s">
        <v>70</v>
      </c>
      <c r="B29" s="388">
        <v>7</v>
      </c>
      <c r="C29" s="398"/>
      <c r="D29" s="83" t="s">
        <v>109</v>
      </c>
      <c r="E29" s="82" t="s">
        <v>107</v>
      </c>
      <c r="F29" s="81" t="s">
        <v>38</v>
      </c>
      <c r="G29" s="416" t="s">
        <v>109</v>
      </c>
      <c r="H29" s="417"/>
      <c r="I29" s="448"/>
      <c r="J29" s="80"/>
      <c r="K29" s="79"/>
      <c r="L29" s="79"/>
      <c r="M29" s="110"/>
      <c r="N29" s="105"/>
      <c r="O29" s="105"/>
      <c r="P29" s="99"/>
      <c r="Q29" s="84"/>
      <c r="R29" s="84"/>
      <c r="S29" s="68"/>
    </row>
    <row r="30" spans="1:19" s="43" customFormat="1" ht="18" customHeight="1" x14ac:dyDescent="0.25">
      <c r="A30" s="387"/>
      <c r="B30" s="389"/>
      <c r="C30" s="399"/>
      <c r="D30" s="77" t="s">
        <v>86</v>
      </c>
      <c r="E30" s="76" t="s">
        <v>112</v>
      </c>
      <c r="F30" s="75" t="s">
        <v>40</v>
      </c>
      <c r="G30" s="420" t="s">
        <v>86</v>
      </c>
      <c r="H30" s="421"/>
      <c r="I30" s="422"/>
      <c r="J30" s="80"/>
      <c r="K30" s="79"/>
      <c r="L30" s="79"/>
      <c r="M30" s="110"/>
      <c r="N30" s="105"/>
      <c r="O30" s="105"/>
      <c r="P30" s="99"/>
      <c r="Q30" s="59"/>
      <c r="R30" s="59"/>
      <c r="S30" s="68"/>
    </row>
    <row r="31" spans="1:19" s="43" customFormat="1" ht="18" customHeight="1" x14ac:dyDescent="0.25">
      <c r="A31" s="377"/>
      <c r="B31" s="390">
        <v>8</v>
      </c>
      <c r="C31" s="371"/>
      <c r="D31" s="73" t="s">
        <v>110</v>
      </c>
      <c r="E31" s="72" t="s">
        <v>210</v>
      </c>
      <c r="F31" s="71" t="s">
        <v>42</v>
      </c>
      <c r="G31" s="70"/>
      <c r="H31" s="373" t="s">
        <v>113</v>
      </c>
      <c r="I31" s="373"/>
      <c r="J31" s="98"/>
      <c r="K31" s="79"/>
      <c r="L31" s="79"/>
      <c r="M31" s="110"/>
      <c r="N31" s="105"/>
      <c r="O31" s="105"/>
      <c r="P31" s="99"/>
      <c r="Q31" s="59"/>
      <c r="R31" s="59"/>
      <c r="S31" s="68"/>
    </row>
    <row r="32" spans="1:19" s="43" customFormat="1" ht="18" customHeight="1" thickBot="1" x14ac:dyDescent="0.3">
      <c r="A32" s="378"/>
      <c r="B32" s="391"/>
      <c r="C32" s="372"/>
      <c r="D32" s="67" t="s">
        <v>111</v>
      </c>
      <c r="E32" s="66" t="s">
        <v>214</v>
      </c>
      <c r="F32" s="65" t="s">
        <v>42</v>
      </c>
      <c r="G32" s="104"/>
      <c r="H32" s="88"/>
      <c r="I32" s="88"/>
      <c r="J32" s="80"/>
      <c r="K32" s="97"/>
      <c r="L32" s="97"/>
      <c r="M32" s="108"/>
      <c r="N32" s="105"/>
      <c r="O32" s="105"/>
      <c r="P32" s="450" t="s">
        <v>127</v>
      </c>
      <c r="Q32" s="451"/>
      <c r="R32" s="451"/>
      <c r="S32" s="68"/>
    </row>
    <row r="33" spans="1:19" s="43" customFormat="1" ht="18" customHeight="1" x14ac:dyDescent="0.25">
      <c r="A33" s="379"/>
      <c r="B33" s="409"/>
      <c r="C33" s="400"/>
      <c r="D33" s="384"/>
      <c r="E33" s="93"/>
      <c r="F33" s="384"/>
      <c r="G33" s="89"/>
      <c r="H33" s="88"/>
      <c r="I33" s="88"/>
      <c r="J33" s="80"/>
      <c r="K33" s="97"/>
      <c r="L33" s="97"/>
      <c r="M33" s="108"/>
      <c r="N33" s="105"/>
      <c r="O33" s="105"/>
      <c r="P33" s="454" t="s">
        <v>124</v>
      </c>
      <c r="Q33" s="455"/>
      <c r="R33" s="455"/>
      <c r="S33" s="68"/>
    </row>
    <row r="34" spans="1:19" s="43" customFormat="1" ht="18" customHeight="1" thickBot="1" x14ac:dyDescent="0.3">
      <c r="A34" s="380"/>
      <c r="B34" s="410"/>
      <c r="C34" s="401"/>
      <c r="D34" s="385"/>
      <c r="E34" s="90"/>
      <c r="F34" s="385"/>
      <c r="G34" s="89"/>
      <c r="H34" s="88"/>
      <c r="I34" s="88"/>
      <c r="J34" s="98"/>
      <c r="K34" s="79"/>
      <c r="L34" s="79"/>
      <c r="M34" s="110"/>
      <c r="N34" s="105"/>
      <c r="O34" s="105"/>
      <c r="P34" s="111"/>
      <c r="Q34" s="373" t="s">
        <v>130</v>
      </c>
      <c r="R34" s="373"/>
      <c r="S34" s="68"/>
    </row>
    <row r="35" spans="1:19" s="43" customFormat="1" ht="18" customHeight="1" x14ac:dyDescent="0.25">
      <c r="A35" s="386"/>
      <c r="B35" s="388">
        <v>9</v>
      </c>
      <c r="C35" s="398"/>
      <c r="D35" s="83" t="s">
        <v>114</v>
      </c>
      <c r="E35" s="82" t="s">
        <v>118</v>
      </c>
      <c r="F35" s="81" t="s">
        <v>42</v>
      </c>
      <c r="G35" s="423" t="s">
        <v>114</v>
      </c>
      <c r="H35" s="424"/>
      <c r="I35" s="424"/>
      <c r="J35" s="100"/>
      <c r="K35" s="79"/>
      <c r="L35" s="79"/>
      <c r="M35" s="110"/>
      <c r="N35" s="105"/>
      <c r="O35" s="105"/>
      <c r="P35" s="99"/>
      <c r="Q35" s="59"/>
      <c r="R35" s="59"/>
      <c r="S35" s="68"/>
    </row>
    <row r="36" spans="1:19" s="43" customFormat="1" ht="18" customHeight="1" x14ac:dyDescent="0.25">
      <c r="A36" s="387"/>
      <c r="B36" s="389"/>
      <c r="C36" s="399"/>
      <c r="D36" s="77" t="s">
        <v>115</v>
      </c>
      <c r="E36" s="76" t="s">
        <v>119</v>
      </c>
      <c r="F36" s="75" t="s">
        <v>42</v>
      </c>
      <c r="G36" s="420" t="s">
        <v>115</v>
      </c>
      <c r="H36" s="421"/>
      <c r="I36" s="421"/>
      <c r="J36" s="80"/>
      <c r="K36" s="79"/>
      <c r="L36" s="79"/>
      <c r="M36" s="110"/>
      <c r="N36" s="109"/>
      <c r="O36" s="109"/>
      <c r="P36" s="96"/>
      <c r="Q36" s="59"/>
      <c r="R36" s="59"/>
      <c r="S36" s="68"/>
    </row>
    <row r="37" spans="1:19" s="43" customFormat="1" ht="18" customHeight="1" x14ac:dyDescent="0.25">
      <c r="A37" s="377" t="s">
        <v>70</v>
      </c>
      <c r="B37" s="390">
        <v>10</v>
      </c>
      <c r="C37" s="371"/>
      <c r="D37" s="73" t="s">
        <v>116</v>
      </c>
      <c r="E37" s="72" t="s">
        <v>82</v>
      </c>
      <c r="F37" s="71" t="s">
        <v>42</v>
      </c>
      <c r="G37" s="70"/>
      <c r="H37" s="373" t="s">
        <v>121</v>
      </c>
      <c r="I37" s="437"/>
      <c r="J37" s="98"/>
      <c r="K37" s="79"/>
      <c r="L37" s="79"/>
      <c r="M37" s="110"/>
      <c r="N37" s="109"/>
      <c r="O37" s="109"/>
      <c r="P37" s="96"/>
      <c r="Q37" s="59"/>
      <c r="R37" s="59"/>
      <c r="S37" s="68"/>
    </row>
    <row r="38" spans="1:19" s="43" customFormat="1" ht="18" customHeight="1" thickBot="1" x14ac:dyDescent="0.3">
      <c r="A38" s="378"/>
      <c r="B38" s="391"/>
      <c r="C38" s="372"/>
      <c r="D38" s="67" t="s">
        <v>117</v>
      </c>
      <c r="E38" s="66" t="s">
        <v>120</v>
      </c>
      <c r="F38" s="65" t="s">
        <v>42</v>
      </c>
      <c r="G38" s="95"/>
      <c r="H38" s="88"/>
      <c r="I38" s="87"/>
      <c r="J38" s="450" t="s">
        <v>127</v>
      </c>
      <c r="K38" s="451"/>
      <c r="L38" s="451"/>
      <c r="M38" s="108"/>
      <c r="N38" s="105"/>
      <c r="O38" s="105"/>
      <c r="P38" s="99"/>
      <c r="Q38" s="59"/>
      <c r="R38" s="59"/>
      <c r="S38" s="68"/>
    </row>
    <row r="39" spans="1:19" s="43" customFormat="1" ht="18" customHeight="1" x14ac:dyDescent="0.25">
      <c r="A39" s="379"/>
      <c r="B39" s="409"/>
      <c r="C39" s="400"/>
      <c r="D39" s="384"/>
      <c r="E39" s="93"/>
      <c r="F39" s="384"/>
      <c r="G39" s="89"/>
      <c r="H39" s="88"/>
      <c r="I39" s="87"/>
      <c r="J39" s="418" t="s">
        <v>124</v>
      </c>
      <c r="K39" s="419"/>
      <c r="L39" s="419"/>
      <c r="M39" s="108"/>
      <c r="N39" s="105"/>
      <c r="O39" s="105"/>
      <c r="P39" s="99"/>
      <c r="Q39" s="59"/>
      <c r="R39" s="59"/>
      <c r="S39" s="68"/>
    </row>
    <row r="40" spans="1:19" s="43" customFormat="1" ht="18" customHeight="1" thickBot="1" x14ac:dyDescent="0.3">
      <c r="A40" s="380"/>
      <c r="B40" s="410"/>
      <c r="C40" s="401"/>
      <c r="D40" s="385"/>
      <c r="E40" s="90"/>
      <c r="F40" s="385"/>
      <c r="G40" s="89"/>
      <c r="H40" s="88"/>
      <c r="I40" s="87"/>
      <c r="J40" s="86"/>
      <c r="K40" s="415" t="s">
        <v>128</v>
      </c>
      <c r="L40" s="415"/>
      <c r="M40" s="107"/>
      <c r="N40" s="105"/>
      <c r="O40" s="105"/>
      <c r="P40" s="99"/>
      <c r="Q40" s="59"/>
      <c r="R40" s="59"/>
      <c r="S40" s="68"/>
    </row>
    <row r="41" spans="1:19" s="43" customFormat="1" ht="18" customHeight="1" x14ac:dyDescent="0.25">
      <c r="A41" s="386" t="s">
        <v>70</v>
      </c>
      <c r="B41" s="388">
        <v>11</v>
      </c>
      <c r="C41" s="398"/>
      <c r="D41" s="83" t="s">
        <v>84</v>
      </c>
      <c r="E41" s="82"/>
      <c r="F41" s="81"/>
      <c r="G41" s="416" t="s">
        <v>123</v>
      </c>
      <c r="H41" s="417"/>
      <c r="I41" s="448"/>
      <c r="J41" s="80"/>
      <c r="K41" s="97"/>
      <c r="L41" s="97"/>
      <c r="M41" s="107"/>
      <c r="N41" s="105"/>
      <c r="O41" s="105"/>
      <c r="P41" s="99"/>
      <c r="Q41" s="59"/>
      <c r="R41" s="59"/>
      <c r="S41" s="68"/>
    </row>
    <row r="42" spans="1:19" s="43" customFormat="1" ht="18" customHeight="1" x14ac:dyDescent="0.25">
      <c r="A42" s="387"/>
      <c r="B42" s="389"/>
      <c r="C42" s="399"/>
      <c r="D42" s="77" t="s">
        <v>84</v>
      </c>
      <c r="E42" s="76"/>
      <c r="F42" s="75"/>
      <c r="G42" s="413" t="s">
        <v>124</v>
      </c>
      <c r="H42" s="414"/>
      <c r="I42" s="449"/>
      <c r="J42" s="80"/>
      <c r="K42" s="79"/>
      <c r="L42" s="79"/>
      <c r="M42" s="106"/>
      <c r="N42" s="105"/>
      <c r="O42" s="105"/>
      <c r="P42" s="99"/>
      <c r="Q42" s="59"/>
      <c r="R42" s="59"/>
      <c r="S42" s="61"/>
    </row>
    <row r="43" spans="1:19" s="43" customFormat="1" ht="18" customHeight="1" x14ac:dyDescent="0.25">
      <c r="A43" s="411" t="s">
        <v>122</v>
      </c>
      <c r="B43" s="390">
        <v>12</v>
      </c>
      <c r="C43" s="371"/>
      <c r="D43" s="140" t="s">
        <v>123</v>
      </c>
      <c r="E43" s="141" t="s">
        <v>125</v>
      </c>
      <c r="F43" s="142" t="s">
        <v>42</v>
      </c>
      <c r="G43" s="70"/>
      <c r="H43" s="373"/>
      <c r="I43" s="373"/>
      <c r="J43" s="98"/>
      <c r="K43" s="79"/>
      <c r="L43" s="79"/>
      <c r="M43" s="106"/>
      <c r="N43" s="105"/>
      <c r="O43" s="105"/>
      <c r="P43" s="99"/>
      <c r="Q43" s="59"/>
      <c r="R43" s="59"/>
      <c r="S43" s="102"/>
    </row>
    <row r="44" spans="1:19" s="43" customFormat="1" ht="18" customHeight="1" thickBot="1" x14ac:dyDescent="0.3">
      <c r="A44" s="378"/>
      <c r="B44" s="391"/>
      <c r="C44" s="372"/>
      <c r="D44" s="143" t="s">
        <v>124</v>
      </c>
      <c r="E44" s="144" t="s">
        <v>126</v>
      </c>
      <c r="F44" s="145" t="s">
        <v>42</v>
      </c>
      <c r="G44" s="104"/>
      <c r="H44" s="88"/>
      <c r="I44" s="88"/>
      <c r="J44" s="80"/>
      <c r="K44" s="79"/>
      <c r="L44" s="79"/>
      <c r="M44" s="450" t="s">
        <v>123</v>
      </c>
      <c r="N44" s="451"/>
      <c r="O44" s="451"/>
      <c r="P44" s="99"/>
      <c r="Q44" s="59"/>
      <c r="R44" s="59"/>
      <c r="S44" s="102"/>
    </row>
    <row r="45" spans="1:19" s="43" customFormat="1" ht="18" customHeight="1" x14ac:dyDescent="0.25">
      <c r="A45" s="379"/>
      <c r="B45" s="409"/>
      <c r="C45" s="400"/>
      <c r="D45" s="384"/>
      <c r="E45" s="93"/>
      <c r="F45" s="384"/>
      <c r="G45" s="89"/>
      <c r="H45" s="88"/>
      <c r="I45" s="88"/>
      <c r="J45" s="80"/>
      <c r="K45" s="79"/>
      <c r="L45" s="79"/>
      <c r="M45" s="418" t="s">
        <v>124</v>
      </c>
      <c r="N45" s="419"/>
      <c r="O45" s="419"/>
      <c r="P45" s="99"/>
      <c r="Q45" s="84"/>
      <c r="R45" s="84"/>
      <c r="S45" s="102"/>
    </row>
    <row r="46" spans="1:19" s="43" customFormat="1" ht="18" customHeight="1" thickBot="1" x14ac:dyDescent="0.3">
      <c r="A46" s="380"/>
      <c r="B46" s="410"/>
      <c r="C46" s="401"/>
      <c r="D46" s="385"/>
      <c r="E46" s="90"/>
      <c r="F46" s="385"/>
      <c r="G46" s="89"/>
      <c r="H46" s="88"/>
      <c r="I46" s="88"/>
      <c r="J46" s="98"/>
      <c r="K46" s="79"/>
      <c r="L46" s="79"/>
      <c r="M46" s="101"/>
      <c r="N46" s="373" t="s">
        <v>129</v>
      </c>
      <c r="O46" s="373"/>
      <c r="P46" s="85"/>
      <c r="Q46" s="84"/>
      <c r="R46" s="84"/>
      <c r="S46" s="61"/>
    </row>
    <row r="47" spans="1:19" s="43" customFormat="1" ht="18" customHeight="1" x14ac:dyDescent="0.25">
      <c r="A47" s="386" t="s">
        <v>70</v>
      </c>
      <c r="B47" s="388">
        <v>13</v>
      </c>
      <c r="C47" s="398"/>
      <c r="D47" s="83" t="s">
        <v>95</v>
      </c>
      <c r="E47" s="82" t="s">
        <v>97</v>
      </c>
      <c r="F47" s="81" t="s">
        <v>38</v>
      </c>
      <c r="G47" s="423" t="s">
        <v>95</v>
      </c>
      <c r="H47" s="424"/>
      <c r="I47" s="424"/>
      <c r="J47" s="100"/>
      <c r="K47" s="79"/>
      <c r="L47" s="79"/>
      <c r="M47" s="99"/>
      <c r="N47" s="59"/>
      <c r="O47" s="59"/>
      <c r="P47" s="91"/>
      <c r="Q47" s="59"/>
      <c r="R47" s="59"/>
      <c r="S47" s="68"/>
    </row>
    <row r="48" spans="1:19" s="43" customFormat="1" ht="18" customHeight="1" x14ac:dyDescent="0.25">
      <c r="A48" s="387"/>
      <c r="B48" s="389"/>
      <c r="C48" s="399"/>
      <c r="D48" s="77" t="s">
        <v>131</v>
      </c>
      <c r="E48" s="76" t="s">
        <v>134</v>
      </c>
      <c r="F48" s="75" t="s">
        <v>52</v>
      </c>
      <c r="G48" s="420" t="s">
        <v>131</v>
      </c>
      <c r="H48" s="421"/>
      <c r="I48" s="421"/>
      <c r="J48" s="80"/>
      <c r="K48" s="97"/>
      <c r="L48" s="97"/>
      <c r="M48" s="96"/>
      <c r="N48" s="59"/>
      <c r="O48" s="59"/>
      <c r="P48" s="91"/>
      <c r="Q48" s="59"/>
      <c r="R48" s="59"/>
      <c r="S48" s="68"/>
    </row>
    <row r="49" spans="1:19" s="43" customFormat="1" ht="18" customHeight="1" x14ac:dyDescent="0.25">
      <c r="A49" s="377" t="s">
        <v>70</v>
      </c>
      <c r="B49" s="390">
        <v>14</v>
      </c>
      <c r="C49" s="371"/>
      <c r="D49" s="73" t="s">
        <v>132</v>
      </c>
      <c r="E49" s="72" t="s">
        <v>103</v>
      </c>
      <c r="F49" s="71" t="s">
        <v>59</v>
      </c>
      <c r="G49" s="70">
        <v>0</v>
      </c>
      <c r="H49" s="373" t="s">
        <v>136</v>
      </c>
      <c r="I49" s="437"/>
      <c r="J49" s="98"/>
      <c r="K49" s="97"/>
      <c r="L49" s="97"/>
      <c r="M49" s="96"/>
      <c r="N49" s="59"/>
      <c r="O49" s="59"/>
      <c r="P49" s="91"/>
      <c r="Q49" s="59"/>
      <c r="R49" s="59"/>
      <c r="S49" s="68"/>
    </row>
    <row r="50" spans="1:19" s="43" customFormat="1" ht="18" customHeight="1" thickBot="1" x14ac:dyDescent="0.3">
      <c r="A50" s="378"/>
      <c r="B50" s="391"/>
      <c r="C50" s="372"/>
      <c r="D50" s="67" t="s">
        <v>133</v>
      </c>
      <c r="E50" s="66" t="s">
        <v>135</v>
      </c>
      <c r="F50" s="65" t="s">
        <v>38</v>
      </c>
      <c r="G50" s="95"/>
      <c r="H50" s="88"/>
      <c r="I50" s="87"/>
      <c r="J50" s="450" t="s">
        <v>137</v>
      </c>
      <c r="K50" s="451"/>
      <c r="L50" s="451"/>
      <c r="M50" s="92"/>
      <c r="N50" s="59"/>
      <c r="O50" s="59"/>
      <c r="P50" s="91"/>
      <c r="Q50" s="59"/>
      <c r="R50" s="59"/>
      <c r="S50" s="68"/>
    </row>
    <row r="51" spans="1:19" s="43" customFormat="1" ht="18" customHeight="1" x14ac:dyDescent="0.25">
      <c r="A51" s="379"/>
      <c r="B51" s="409"/>
      <c r="C51" s="400"/>
      <c r="D51" s="384"/>
      <c r="E51" s="93"/>
      <c r="F51" s="384"/>
      <c r="G51" s="89"/>
      <c r="H51" s="88"/>
      <c r="I51" s="87"/>
      <c r="J51" s="418" t="s">
        <v>138</v>
      </c>
      <c r="K51" s="419"/>
      <c r="L51" s="453"/>
      <c r="M51" s="92"/>
      <c r="N51" s="59"/>
      <c r="O51" s="59"/>
      <c r="P51" s="91"/>
      <c r="Q51" s="59"/>
      <c r="R51" s="59"/>
      <c r="S51" s="68"/>
    </row>
    <row r="52" spans="1:19" s="43" customFormat="1" ht="18" customHeight="1" thickBot="1" x14ac:dyDescent="0.3">
      <c r="A52" s="380"/>
      <c r="B52" s="410"/>
      <c r="C52" s="401"/>
      <c r="D52" s="385"/>
      <c r="E52" s="90"/>
      <c r="F52" s="385"/>
      <c r="G52" s="89"/>
      <c r="H52" s="88"/>
      <c r="I52" s="87"/>
      <c r="J52" s="86"/>
      <c r="K52" s="452" t="s">
        <v>128</v>
      </c>
      <c r="L52" s="452"/>
      <c r="M52" s="85"/>
      <c r="N52" s="84"/>
      <c r="O52" s="84"/>
      <c r="P52" s="458" t="s">
        <v>69</v>
      </c>
      <c r="Q52" s="458"/>
      <c r="R52" s="458"/>
      <c r="S52" s="68"/>
    </row>
    <row r="53" spans="1:19" s="43" customFormat="1" ht="18" customHeight="1" x14ac:dyDescent="0.25">
      <c r="A53" s="386"/>
      <c r="B53" s="388">
        <v>15</v>
      </c>
      <c r="C53" s="398"/>
      <c r="D53" s="83" t="s">
        <v>84</v>
      </c>
      <c r="E53" s="82"/>
      <c r="F53" s="81"/>
      <c r="G53" s="416" t="s">
        <v>137</v>
      </c>
      <c r="H53" s="417"/>
      <c r="I53" s="448"/>
      <c r="J53" s="80"/>
      <c r="K53" s="79"/>
      <c r="L53" s="79"/>
      <c r="M53" s="474" t="s">
        <v>95</v>
      </c>
      <c r="N53" s="474"/>
      <c r="O53" s="474"/>
      <c r="P53" s="78"/>
      <c r="Q53" s="78"/>
      <c r="R53" s="78"/>
      <c r="S53" s="68"/>
    </row>
    <row r="54" spans="1:19" s="43" customFormat="1" ht="18" customHeight="1" x14ac:dyDescent="0.25">
      <c r="A54" s="387"/>
      <c r="B54" s="389"/>
      <c r="C54" s="399"/>
      <c r="D54" s="77" t="s">
        <v>84</v>
      </c>
      <c r="E54" s="76"/>
      <c r="F54" s="75"/>
      <c r="G54" s="413" t="s">
        <v>138</v>
      </c>
      <c r="H54" s="414"/>
      <c r="I54" s="449"/>
      <c r="J54" s="74"/>
      <c r="K54" s="63"/>
      <c r="L54" s="63"/>
      <c r="M54" s="456" t="s">
        <v>96</v>
      </c>
      <c r="N54" s="456"/>
      <c r="O54" s="456"/>
      <c r="P54" s="460" t="s">
        <v>137</v>
      </c>
      <c r="Q54" s="460"/>
      <c r="R54" s="460"/>
      <c r="S54" s="68"/>
    </row>
    <row r="55" spans="1:19" s="43" customFormat="1" ht="18" customHeight="1" x14ac:dyDescent="0.25">
      <c r="A55" s="377">
        <v>2</v>
      </c>
      <c r="B55" s="390">
        <v>16</v>
      </c>
      <c r="C55" s="371"/>
      <c r="D55" s="140" t="s">
        <v>137</v>
      </c>
      <c r="E55" s="141" t="s">
        <v>107</v>
      </c>
      <c r="F55" s="142" t="s">
        <v>42</v>
      </c>
      <c r="G55" s="70"/>
      <c r="H55" s="373"/>
      <c r="I55" s="373"/>
      <c r="J55" s="69"/>
      <c r="K55" s="63"/>
      <c r="L55" s="63"/>
      <c r="M55" s="462" t="s">
        <v>137</v>
      </c>
      <c r="N55" s="462"/>
      <c r="O55" s="463"/>
      <c r="P55" s="461" t="s">
        <v>138</v>
      </c>
      <c r="Q55" s="456"/>
      <c r="R55" s="456"/>
      <c r="S55" s="68"/>
    </row>
    <row r="56" spans="1:19" s="43" customFormat="1" ht="18" customHeight="1" thickBot="1" x14ac:dyDescent="0.3">
      <c r="A56" s="378"/>
      <c r="B56" s="391"/>
      <c r="C56" s="372"/>
      <c r="D56" s="143" t="s">
        <v>138</v>
      </c>
      <c r="E56" s="144" t="s">
        <v>139</v>
      </c>
      <c r="F56" s="145" t="s">
        <v>42</v>
      </c>
      <c r="G56" s="64"/>
      <c r="H56" s="53"/>
      <c r="I56" s="53"/>
      <c r="J56" s="53"/>
      <c r="K56" s="63"/>
      <c r="L56" s="63"/>
      <c r="M56" s="456" t="s">
        <v>138</v>
      </c>
      <c r="N56" s="456"/>
      <c r="O56" s="457"/>
      <c r="P56" s="62"/>
      <c r="Q56" s="462" t="s">
        <v>113</v>
      </c>
      <c r="R56" s="462"/>
      <c r="S56" s="61"/>
    </row>
    <row r="57" spans="1:19" ht="16.5" customHeight="1" x14ac:dyDescent="0.25">
      <c r="D57" s="60"/>
      <c r="E57" s="59"/>
      <c r="F57" s="59"/>
      <c r="G57" s="59"/>
      <c r="H57" s="53"/>
      <c r="I57" s="53"/>
      <c r="J57" s="53"/>
      <c r="K57" s="52"/>
      <c r="L57" s="58"/>
      <c r="M57" s="57"/>
      <c r="N57" s="57"/>
      <c r="O57" s="57"/>
      <c r="P57" s="57"/>
      <c r="Q57" s="57"/>
      <c r="R57" s="57"/>
    </row>
    <row r="58" spans="1:19" x14ac:dyDescent="0.25">
      <c r="A58" s="44"/>
      <c r="B58" s="44"/>
      <c r="C58" s="56"/>
      <c r="D58" s="55"/>
      <c r="E58" s="55"/>
      <c r="F58" s="55"/>
      <c r="G58" s="54"/>
      <c r="H58" s="53"/>
      <c r="I58" s="53"/>
      <c r="J58" s="53"/>
      <c r="K58" s="52"/>
      <c r="L58" s="52"/>
      <c r="M58" s="51"/>
      <c r="N58" s="51"/>
      <c r="O58" s="51"/>
      <c r="P58" s="51"/>
      <c r="Q58" s="51"/>
      <c r="R58" s="50"/>
      <c r="S58" s="44"/>
    </row>
    <row r="59" spans="1:19" s="45" customFormat="1" ht="12" customHeight="1" x14ac:dyDescent="0.35">
      <c r="A59" s="49" t="s">
        <v>66</v>
      </c>
      <c r="B59" s="404" t="s">
        <v>68</v>
      </c>
      <c r="C59" s="404"/>
      <c r="D59" s="404"/>
      <c r="E59" s="405" t="s">
        <v>67</v>
      </c>
      <c r="F59" s="406"/>
      <c r="G59" s="48" t="s">
        <v>66</v>
      </c>
      <c r="H59" s="407" t="s">
        <v>65</v>
      </c>
      <c r="I59" s="407"/>
      <c r="J59" s="47"/>
      <c r="K59" s="404" t="s">
        <v>64</v>
      </c>
      <c r="L59" s="404"/>
      <c r="M59" s="340" t="s">
        <v>63</v>
      </c>
      <c r="N59" s="341"/>
      <c r="O59" s="341"/>
      <c r="P59" s="341"/>
      <c r="Q59" s="341"/>
      <c r="R59" s="342"/>
      <c r="S59" s="46"/>
    </row>
    <row r="60" spans="1:19" ht="12" customHeight="1" x14ac:dyDescent="0.35">
      <c r="A60" s="402">
        <v>1</v>
      </c>
      <c r="B60" s="376" t="s">
        <v>85</v>
      </c>
      <c r="C60" s="376"/>
      <c r="D60" s="376"/>
      <c r="E60" s="374">
        <v>1509</v>
      </c>
      <c r="F60" s="375"/>
      <c r="G60" s="402"/>
      <c r="H60" s="475"/>
      <c r="I60" s="475"/>
      <c r="J60" s="475"/>
      <c r="K60" s="353"/>
      <c r="L60" s="354"/>
      <c r="M60" s="470" t="s">
        <v>142</v>
      </c>
      <c r="N60" s="376"/>
      <c r="O60" s="376"/>
      <c r="P60" s="376"/>
      <c r="Q60" s="376"/>
      <c r="R60" s="471"/>
      <c r="S60" s="44"/>
    </row>
    <row r="61" spans="1:19" ht="12" customHeight="1" x14ac:dyDescent="0.35">
      <c r="A61" s="403"/>
      <c r="B61" s="364" t="s">
        <v>86</v>
      </c>
      <c r="C61" s="364"/>
      <c r="D61" s="364"/>
      <c r="E61" s="367"/>
      <c r="F61" s="368"/>
      <c r="G61" s="403"/>
      <c r="H61" s="355"/>
      <c r="I61" s="355"/>
      <c r="J61" s="355"/>
      <c r="K61" s="349"/>
      <c r="L61" s="350"/>
      <c r="M61" s="472" t="s">
        <v>143</v>
      </c>
      <c r="N61" s="366"/>
      <c r="O61" s="366"/>
      <c r="P61" s="366"/>
      <c r="Q61" s="366"/>
      <c r="R61" s="473"/>
      <c r="S61" s="44"/>
    </row>
    <row r="62" spans="1:19" ht="12" customHeight="1" x14ac:dyDescent="0.35">
      <c r="A62" s="363">
        <v>2</v>
      </c>
      <c r="B62" s="364" t="s">
        <v>137</v>
      </c>
      <c r="C62" s="364"/>
      <c r="D62" s="364"/>
      <c r="E62" s="367">
        <v>1052</v>
      </c>
      <c r="F62" s="368"/>
      <c r="G62" s="403"/>
      <c r="H62" s="355"/>
      <c r="I62" s="355"/>
      <c r="J62" s="355"/>
      <c r="K62" s="349"/>
      <c r="L62" s="350"/>
      <c r="M62" s="340" t="s">
        <v>62</v>
      </c>
      <c r="N62" s="341"/>
      <c r="O62" s="342"/>
      <c r="P62" s="340" t="s">
        <v>61</v>
      </c>
      <c r="Q62" s="341"/>
      <c r="R62" s="342"/>
      <c r="S62" s="44"/>
    </row>
    <row r="63" spans="1:19" ht="12" customHeight="1" x14ac:dyDescent="0.35">
      <c r="A63" s="363"/>
      <c r="B63" s="364" t="s">
        <v>138</v>
      </c>
      <c r="C63" s="364"/>
      <c r="D63" s="364"/>
      <c r="E63" s="367"/>
      <c r="F63" s="368"/>
      <c r="G63" s="403"/>
      <c r="H63" s="355"/>
      <c r="I63" s="355"/>
      <c r="J63" s="355"/>
      <c r="K63" s="349"/>
      <c r="L63" s="350"/>
      <c r="M63" s="464">
        <v>44751</v>
      </c>
      <c r="N63" s="465"/>
      <c r="O63" s="466"/>
      <c r="P63" s="467">
        <v>0.39583333333333331</v>
      </c>
      <c r="Q63" s="468"/>
      <c r="R63" s="469"/>
      <c r="S63" s="44"/>
    </row>
    <row r="64" spans="1:19" ht="12" customHeight="1" x14ac:dyDescent="0.35">
      <c r="A64" s="363">
        <v>3</v>
      </c>
      <c r="B64" s="364" t="s">
        <v>123</v>
      </c>
      <c r="C64" s="364"/>
      <c r="D64" s="364"/>
      <c r="E64" s="367">
        <v>957</v>
      </c>
      <c r="F64" s="368"/>
      <c r="G64" s="403"/>
      <c r="H64" s="355"/>
      <c r="I64" s="355"/>
      <c r="J64" s="355"/>
      <c r="K64" s="349"/>
      <c r="L64" s="350"/>
      <c r="M64" s="340" t="s">
        <v>20</v>
      </c>
      <c r="N64" s="341"/>
      <c r="O64" s="341"/>
      <c r="P64" s="341"/>
      <c r="Q64" s="341"/>
      <c r="R64" s="342"/>
      <c r="S64" s="44"/>
    </row>
    <row r="65" spans="1:19" ht="12" customHeight="1" x14ac:dyDescent="0.35">
      <c r="A65" s="363"/>
      <c r="B65" s="364" t="s">
        <v>124</v>
      </c>
      <c r="C65" s="364"/>
      <c r="D65" s="364"/>
      <c r="E65" s="367"/>
      <c r="F65" s="368"/>
      <c r="G65" s="403"/>
      <c r="H65" s="355"/>
      <c r="I65" s="355"/>
      <c r="J65" s="355"/>
      <c r="K65" s="349"/>
      <c r="L65" s="350"/>
      <c r="M65" s="343"/>
      <c r="N65" s="344"/>
      <c r="O65" s="345"/>
      <c r="P65" s="331" t="s">
        <v>141</v>
      </c>
      <c r="Q65" s="332"/>
      <c r="R65" s="333"/>
      <c r="S65" s="44"/>
    </row>
    <row r="66" spans="1:19" ht="12" customHeight="1" x14ac:dyDescent="0.35">
      <c r="A66" s="363">
        <v>4</v>
      </c>
      <c r="B66" s="364" t="s">
        <v>140</v>
      </c>
      <c r="C66" s="364"/>
      <c r="D66" s="364"/>
      <c r="E66" s="367">
        <v>583</v>
      </c>
      <c r="F66" s="368"/>
      <c r="G66" s="403"/>
      <c r="H66" s="355"/>
      <c r="I66" s="355"/>
      <c r="J66" s="355"/>
      <c r="K66" s="349"/>
      <c r="L66" s="350"/>
      <c r="M66" s="346"/>
      <c r="N66" s="347"/>
      <c r="O66" s="348"/>
      <c r="P66" s="334"/>
      <c r="Q66" s="335"/>
      <c r="R66" s="336"/>
      <c r="S66" s="44"/>
    </row>
    <row r="67" spans="1:19" ht="12" customHeight="1" x14ac:dyDescent="0.35">
      <c r="A67" s="365"/>
      <c r="B67" s="366" t="s">
        <v>96</v>
      </c>
      <c r="C67" s="366"/>
      <c r="D67" s="366"/>
      <c r="E67" s="369"/>
      <c r="F67" s="370"/>
      <c r="G67" s="459"/>
      <c r="H67" s="356"/>
      <c r="I67" s="356"/>
      <c r="J67" s="356"/>
      <c r="K67" s="351"/>
      <c r="L67" s="352"/>
      <c r="M67" s="328" t="s">
        <v>19</v>
      </c>
      <c r="N67" s="329"/>
      <c r="O67" s="330"/>
      <c r="P67" s="337" t="s">
        <v>18</v>
      </c>
      <c r="Q67" s="338"/>
      <c r="R67" s="339"/>
      <c r="S67" s="44"/>
    </row>
    <row r="200" spans="1:9" s="1" customFormat="1" hidden="1" x14ac:dyDescent="0.25">
      <c r="A200" s="6" t="s">
        <v>17</v>
      </c>
      <c r="B200" s="6" t="str">
        <f>IF($G$6="МУЖЧИНЫ И ЖЕНЩИНЫ","МУЖЧИНЫ",IF($G$6="ДО 19 ЛЕТ","ЮНИОРЫ","ЮНОШИ"))</f>
        <v>ЮНОШИ</v>
      </c>
      <c r="C200" s="5" t="s">
        <v>16</v>
      </c>
      <c r="D200" s="5" t="s">
        <v>15</v>
      </c>
      <c r="E200" s="2"/>
      <c r="F200" s="2"/>
      <c r="G200" s="3"/>
      <c r="H200" s="2"/>
      <c r="I200" s="2"/>
    </row>
    <row r="201" spans="1:9" s="1" customFormat="1" hidden="1" x14ac:dyDescent="0.25">
      <c r="A201" s="6" t="s">
        <v>14</v>
      </c>
      <c r="B201" s="6" t="str">
        <f>IF($G$6="МУЖЧИНЫ И ЖЕНЩИНЫ","ЖЕНЩИНЫ",IF($G$6="ДО 19 ЛЕТ","ЮНИОРКИ","ДЕВУШКИ"))</f>
        <v>ДЕВУШКИ</v>
      </c>
      <c r="C201" s="5" t="s">
        <v>13</v>
      </c>
      <c r="D201" s="5" t="s">
        <v>12</v>
      </c>
      <c r="E201" s="2"/>
      <c r="F201" s="2"/>
      <c r="G201" s="3"/>
      <c r="H201" s="2"/>
      <c r="I201" s="2"/>
    </row>
    <row r="202" spans="1:9" s="1" customFormat="1" hidden="1" x14ac:dyDescent="0.25">
      <c r="A202" s="6" t="s">
        <v>11</v>
      </c>
      <c r="B202" s="6" t="str">
        <f>IF($G$6="МУЖЧИНЫ И ЖЕНЩИНЫ","МУЖЧИНЫ И ЖЕНЩИНЫ",IF($G$6="ДО 19 ЛЕТ","ЮНИОРЫ И ЮНИОРКИ","ЮНОШИ И ДЕВУШКИ"))</f>
        <v>ЮНОШИ И ДЕВУШКИ</v>
      </c>
      <c r="C202" s="5" t="s">
        <v>10</v>
      </c>
      <c r="D202" s="5" t="s">
        <v>9</v>
      </c>
      <c r="E202" s="2"/>
      <c r="F202" s="2"/>
      <c r="G202" s="3"/>
      <c r="H202" s="2"/>
      <c r="I202" s="2"/>
    </row>
    <row r="203" spans="1:9" s="1" customFormat="1" hidden="1" x14ac:dyDescent="0.25">
      <c r="A203" s="6" t="s">
        <v>8</v>
      </c>
      <c r="B203" s="6"/>
      <c r="C203" s="5" t="s">
        <v>7</v>
      </c>
      <c r="D203" s="5" t="s">
        <v>6</v>
      </c>
      <c r="E203" s="2"/>
      <c r="F203" s="2"/>
      <c r="G203" s="3"/>
      <c r="H203" s="2"/>
      <c r="I203" s="2"/>
    </row>
    <row r="204" spans="1:9" s="1" customFormat="1" hidden="1" x14ac:dyDescent="0.25">
      <c r="A204" s="6" t="s">
        <v>5</v>
      </c>
      <c r="B204" s="6"/>
      <c r="C204" s="5" t="s">
        <v>4</v>
      </c>
      <c r="D204" s="5" t="s">
        <v>3</v>
      </c>
      <c r="E204" s="2"/>
      <c r="F204" s="2"/>
      <c r="G204" s="3"/>
      <c r="H204" s="2"/>
      <c r="I204" s="2"/>
    </row>
    <row r="205" spans="1:9" s="1" customFormat="1" hidden="1" x14ac:dyDescent="0.25">
      <c r="A205" s="6" t="s">
        <v>2</v>
      </c>
      <c r="B205" s="6"/>
      <c r="C205" s="5" t="s">
        <v>1</v>
      </c>
      <c r="D205" s="5"/>
      <c r="E205" s="2"/>
      <c r="F205" s="2"/>
      <c r="G205" s="3"/>
      <c r="H205" s="2"/>
      <c r="I205" s="2"/>
    </row>
    <row r="206" spans="1:9" s="1" customFormat="1" hidden="1" x14ac:dyDescent="0.25">
      <c r="A206" s="6"/>
      <c r="B206" s="6"/>
      <c r="C206" s="5" t="s">
        <v>0</v>
      </c>
      <c r="D206" s="5"/>
      <c r="E206" s="2"/>
      <c r="F206" s="2"/>
      <c r="G206" s="3"/>
      <c r="H206" s="2"/>
      <c r="I206" s="2"/>
    </row>
  </sheetData>
  <sheetProtection selectLockedCells="1"/>
  <mergeCells count="218">
    <mergeCell ref="M56:O56"/>
    <mergeCell ref="P52:R52"/>
    <mergeCell ref="G66:G67"/>
    <mergeCell ref="K59:L59"/>
    <mergeCell ref="P54:R54"/>
    <mergeCell ref="P55:R55"/>
    <mergeCell ref="Q56:R56"/>
    <mergeCell ref="M54:O54"/>
    <mergeCell ref="M55:O55"/>
    <mergeCell ref="G54:I54"/>
    <mergeCell ref="G64:G65"/>
    <mergeCell ref="M59:R59"/>
    <mergeCell ref="G60:G61"/>
    <mergeCell ref="G62:G63"/>
    <mergeCell ref="M63:O63"/>
    <mergeCell ref="P63:R63"/>
    <mergeCell ref="M60:R60"/>
    <mergeCell ref="M61:R61"/>
    <mergeCell ref="M62:O62"/>
    <mergeCell ref="K65:L65"/>
    <mergeCell ref="M53:O53"/>
    <mergeCell ref="H60:J60"/>
    <mergeCell ref="H61:J61"/>
    <mergeCell ref="H62:J62"/>
    <mergeCell ref="Q34:R34"/>
    <mergeCell ref="P33:R33"/>
    <mergeCell ref="K28:L28"/>
    <mergeCell ref="P32:R32"/>
    <mergeCell ref="J15:L15"/>
    <mergeCell ref="J26:L26"/>
    <mergeCell ref="J27:L27"/>
    <mergeCell ref="O7:Q7"/>
    <mergeCell ref="M20:O20"/>
    <mergeCell ref="L7:N7"/>
    <mergeCell ref="I7:K7"/>
    <mergeCell ref="J39:L39"/>
    <mergeCell ref="J50:L50"/>
    <mergeCell ref="M45:O45"/>
    <mergeCell ref="N46:O46"/>
    <mergeCell ref="L9:N9"/>
    <mergeCell ref="N22:O22"/>
    <mergeCell ref="L10:N10"/>
    <mergeCell ref="K52:L52"/>
    <mergeCell ref="J51:L51"/>
    <mergeCell ref="J38:L38"/>
    <mergeCell ref="J14:L14"/>
    <mergeCell ref="M44:O44"/>
    <mergeCell ref="K40:L40"/>
    <mergeCell ref="D45:D46"/>
    <mergeCell ref="C51:C52"/>
    <mergeCell ref="C47:C48"/>
    <mergeCell ref="F51:F52"/>
    <mergeCell ref="C45:C46"/>
    <mergeCell ref="C49:C50"/>
    <mergeCell ref="G53:I53"/>
    <mergeCell ref="D39:D40"/>
    <mergeCell ref="C29:C30"/>
    <mergeCell ref="C33:C34"/>
    <mergeCell ref="C37:C38"/>
    <mergeCell ref="G29:I29"/>
    <mergeCell ref="C53:C54"/>
    <mergeCell ref="G47:I47"/>
    <mergeCell ref="G41:I41"/>
    <mergeCell ref="H49:I49"/>
    <mergeCell ref="F39:F40"/>
    <mergeCell ref="G48:I48"/>
    <mergeCell ref="H43:I43"/>
    <mergeCell ref="H37:I37"/>
    <mergeCell ref="F45:F46"/>
    <mergeCell ref="G42:I42"/>
    <mergeCell ref="D51:D52"/>
    <mergeCell ref="F27:F28"/>
    <mergeCell ref="C25:C26"/>
    <mergeCell ref="F21:F22"/>
    <mergeCell ref="G35:I35"/>
    <mergeCell ref="C35:C36"/>
    <mergeCell ref="G24:I24"/>
    <mergeCell ref="H25:I25"/>
    <mergeCell ref="C27:C28"/>
    <mergeCell ref="G30:I30"/>
    <mergeCell ref="H31:I31"/>
    <mergeCell ref="D33:D34"/>
    <mergeCell ref="F33:F34"/>
    <mergeCell ref="C31:C32"/>
    <mergeCell ref="G36:I36"/>
    <mergeCell ref="C23:C24"/>
    <mergeCell ref="C21:C22"/>
    <mergeCell ref="A1:R1"/>
    <mergeCell ref="A3:R3"/>
    <mergeCell ref="A4:R4"/>
    <mergeCell ref="A2:R2"/>
    <mergeCell ref="A5:D5"/>
    <mergeCell ref="A6:D6"/>
    <mergeCell ref="B13:B14"/>
    <mergeCell ref="N19:O19"/>
    <mergeCell ref="C15:C16"/>
    <mergeCell ref="C11:C12"/>
    <mergeCell ref="H13:I13"/>
    <mergeCell ref="I9:K9"/>
    <mergeCell ref="I10:K10"/>
    <mergeCell ref="F15:F16"/>
    <mergeCell ref="C17:C18"/>
    <mergeCell ref="C19:C20"/>
    <mergeCell ref="C13:C14"/>
    <mergeCell ref="B17:B18"/>
    <mergeCell ref="P5:Q5"/>
    <mergeCell ref="G5:K5"/>
    <mergeCell ref="G6:K6"/>
    <mergeCell ref="P6:Q6"/>
    <mergeCell ref="L5:O5"/>
    <mergeCell ref="L6:O6"/>
    <mergeCell ref="A11:A12"/>
    <mergeCell ref="B11:B12"/>
    <mergeCell ref="A13:A14"/>
    <mergeCell ref="B25:B26"/>
    <mergeCell ref="B21:B22"/>
    <mergeCell ref="D27:D28"/>
    <mergeCell ref="R9:R10"/>
    <mergeCell ref="G12:I12"/>
    <mergeCell ref="K16:L16"/>
    <mergeCell ref="G23:I23"/>
    <mergeCell ref="M21:O21"/>
    <mergeCell ref="G18:I18"/>
    <mergeCell ref="H19:I19"/>
    <mergeCell ref="G17:I17"/>
    <mergeCell ref="O9:Q10"/>
    <mergeCell ref="G11:I11"/>
    <mergeCell ref="A25:A26"/>
    <mergeCell ref="A27:A28"/>
    <mergeCell ref="B23:B24"/>
    <mergeCell ref="B27:B28"/>
    <mergeCell ref="D15:D16"/>
    <mergeCell ref="A15:A16"/>
    <mergeCell ref="A17:A18"/>
    <mergeCell ref="B15:B16"/>
    <mergeCell ref="A47:A48"/>
    <mergeCell ref="A53:A54"/>
    <mergeCell ref="A49:A50"/>
    <mergeCell ref="A21:A22"/>
    <mergeCell ref="B19:B20"/>
    <mergeCell ref="A23:A24"/>
    <mergeCell ref="B51:B52"/>
    <mergeCell ref="B33:B34"/>
    <mergeCell ref="B45:B46"/>
    <mergeCell ref="B35:B36"/>
    <mergeCell ref="B37:B38"/>
    <mergeCell ref="B39:B40"/>
    <mergeCell ref="B43:B44"/>
    <mergeCell ref="B41:B42"/>
    <mergeCell ref="A43:A44"/>
    <mergeCell ref="A41:A42"/>
    <mergeCell ref="A33:A34"/>
    <mergeCell ref="A31:A32"/>
    <mergeCell ref="A39:A40"/>
    <mergeCell ref="A37:A38"/>
    <mergeCell ref="A29:A30"/>
    <mergeCell ref="A19:A20"/>
    <mergeCell ref="F7:H7"/>
    <mergeCell ref="D8:E10"/>
    <mergeCell ref="D21:D22"/>
    <mergeCell ref="E62:F63"/>
    <mergeCell ref="A35:A36"/>
    <mergeCell ref="B53:B54"/>
    <mergeCell ref="B49:B50"/>
    <mergeCell ref="E5:F5"/>
    <mergeCell ref="E6:F6"/>
    <mergeCell ref="B8:B10"/>
    <mergeCell ref="A62:A63"/>
    <mergeCell ref="B62:D62"/>
    <mergeCell ref="B63:D63"/>
    <mergeCell ref="B29:B30"/>
    <mergeCell ref="B47:B48"/>
    <mergeCell ref="C41:C42"/>
    <mergeCell ref="B31:B32"/>
    <mergeCell ref="C39:C40"/>
    <mergeCell ref="C43:C44"/>
    <mergeCell ref="A60:A61"/>
    <mergeCell ref="B59:D59"/>
    <mergeCell ref="E59:F59"/>
    <mergeCell ref="H59:I59"/>
    <mergeCell ref="B55:B56"/>
    <mergeCell ref="H63:J63"/>
    <mergeCell ref="H64:J64"/>
    <mergeCell ref="H65:J65"/>
    <mergeCell ref="H66:J66"/>
    <mergeCell ref="H67:J67"/>
    <mergeCell ref="A8:A10"/>
    <mergeCell ref="F8:F10"/>
    <mergeCell ref="C8:C10"/>
    <mergeCell ref="A64:A65"/>
    <mergeCell ref="B64:D64"/>
    <mergeCell ref="A66:A67"/>
    <mergeCell ref="B66:D66"/>
    <mergeCell ref="B67:D67"/>
    <mergeCell ref="E66:F67"/>
    <mergeCell ref="B65:D65"/>
    <mergeCell ref="E64:F65"/>
    <mergeCell ref="C55:C56"/>
    <mergeCell ref="H55:I55"/>
    <mergeCell ref="E60:F61"/>
    <mergeCell ref="B60:D60"/>
    <mergeCell ref="B61:D61"/>
    <mergeCell ref="A55:A56"/>
    <mergeCell ref="A51:A52"/>
    <mergeCell ref="A45:A46"/>
    <mergeCell ref="M67:O67"/>
    <mergeCell ref="P65:R66"/>
    <mergeCell ref="P67:R67"/>
    <mergeCell ref="M64:R64"/>
    <mergeCell ref="M65:O66"/>
    <mergeCell ref="K66:L66"/>
    <mergeCell ref="K67:L67"/>
    <mergeCell ref="K60:L60"/>
    <mergeCell ref="K61:L61"/>
    <mergeCell ref="K62:L62"/>
    <mergeCell ref="K63:L63"/>
    <mergeCell ref="K64:L64"/>
    <mergeCell ref="P62:R62"/>
  </mergeCells>
  <conditionalFormatting sqref="M53:O53 M55:O55">
    <cfRule type="expression" dxfId="123" priority="5" stopIfTrue="1">
      <formula>LEFT($M53,4)="пр."</formula>
    </cfRule>
  </conditionalFormatting>
  <conditionalFormatting sqref="M54:O54 M56:O56">
    <cfRule type="expression" dxfId="122" priority="6" stopIfTrue="1">
      <formula>LEFT($M53,4)="пр."</formula>
    </cfRule>
  </conditionalFormatting>
  <conditionalFormatting sqref="P55:R55">
    <cfRule type="expression" dxfId="121" priority="7" stopIfTrue="1">
      <formula>LEFT($P54,4)="поб."</formula>
    </cfRule>
  </conditionalFormatting>
  <conditionalFormatting sqref="P54:R54">
    <cfRule type="expression" dxfId="120" priority="8" stopIfTrue="1">
      <formula>LEFT($P54,4)="поб."</formula>
    </cfRule>
  </conditionalFormatting>
  <conditionalFormatting sqref="J52 G43 P34 M22 G49 G55 G37 G13 G19 G25 G31 J16 J28 M46 J40">
    <cfRule type="cellIs" dxfId="119" priority="9" stopIfTrue="1" operator="notEqual">
      <formula>0</formula>
    </cfRule>
  </conditionalFormatting>
  <conditionalFormatting sqref="D58:I58">
    <cfRule type="expression" dxfId="118" priority="10" stopIfTrue="1">
      <formula>$C$59=TRUE</formula>
    </cfRule>
  </conditionalFormatting>
  <conditionalFormatting sqref="P32:R33 D11:D14 D17:D20 D23:D26 D29 D35:D38 D41:D44 D53:D56 D47:D50 D31:D32">
    <cfRule type="expression" dxfId="117" priority="11" stopIfTrue="1">
      <formula>COUNTIF($B$60:$D$67,D11)&gt;0</formula>
    </cfRule>
  </conditionalFormatting>
  <conditionalFormatting sqref="C11:C14 C41:C44 C53:C56 C35:C38 C17:C20 C23:C26 C29:C32 C47:C50">
    <cfRule type="expression" dxfId="116" priority="12" stopIfTrue="1">
      <formula>AND(C11&lt;&gt;"Х",C11&lt;&gt;"х",COUNTIF($C$11:$C$104,C11)&gt;1)</formula>
    </cfRule>
  </conditionalFormatting>
  <conditionalFormatting sqref="A11:A14 A17:A20 A23:A26 A29:A32 A35:A38 A41:A44 A53:A56 A47:A50">
    <cfRule type="expression" dxfId="115" priority="13" stopIfTrue="1">
      <formula>COUNTIF($B$60:$D$67,$D11)&gt;0</formula>
    </cfRule>
  </conditionalFormatting>
  <conditionalFormatting sqref="E11:E14 E17:E20 E23:E26 E29 E35:E38 E41:E44 E53:E56 E47:E50 E31:E32">
    <cfRule type="expression" dxfId="114" priority="14" stopIfTrue="1">
      <formula>COUNTIF($B$60:$D$67,D11)&gt;0</formula>
    </cfRule>
  </conditionalFormatting>
  <conditionalFormatting sqref="G11:I11 G17:I17 G23:I23 G29:I29 G35:I35 G41:I41 G47:I47 G53:I53">
    <cfRule type="expression" dxfId="113" priority="15" stopIfTrue="1">
      <formula>COUNTIF($B$60:$D$67,G11)&gt;0</formula>
    </cfRule>
    <cfRule type="expression" dxfId="112" priority="16" stopIfTrue="1">
      <formula>LEFT($G11,4)="поб."</formula>
    </cfRule>
  </conditionalFormatting>
  <conditionalFormatting sqref="G12:I12 G18:I18 G24:I24 G30:I30 G36:I36 G42:I42 G48:I48 G54:I54">
    <cfRule type="expression" dxfId="111" priority="17" stopIfTrue="1">
      <formula>COUNTIF($B$60:$D$67,G12)&gt;0</formula>
    </cfRule>
    <cfRule type="expression" dxfId="110" priority="18" stopIfTrue="1">
      <formula>LEFT($G11,4)="поб."</formula>
    </cfRule>
  </conditionalFormatting>
  <conditionalFormatting sqref="J14:L14 J26:L26 J38:L38 J50:L50">
    <cfRule type="expression" dxfId="109" priority="19" stopIfTrue="1">
      <formula>COUNTIF($B$60:$D$67,J14)&gt;0</formula>
    </cfRule>
    <cfRule type="expression" dxfId="108" priority="20" stopIfTrue="1">
      <formula>LEFT($J14,4)="поб."</formula>
    </cfRule>
  </conditionalFormatting>
  <conditionalFormatting sqref="J15:L15 J27:L27 J39:L39 J51:L51">
    <cfRule type="expression" dxfId="107" priority="21" stopIfTrue="1">
      <formula>COUNTIF($B$60:$D$67,J15)&gt;0</formula>
    </cfRule>
    <cfRule type="expression" dxfId="106" priority="22" stopIfTrue="1">
      <formula>LEFT($J14,4)="поб."</formula>
    </cfRule>
  </conditionalFormatting>
  <conditionalFormatting sqref="M20:O20 M44:O44">
    <cfRule type="expression" dxfId="105" priority="23" stopIfTrue="1">
      <formula>COUNTIF($B$60:$D$67,M20)&gt;0</formula>
    </cfRule>
    <cfRule type="expression" dxfId="104" priority="24" stopIfTrue="1">
      <formula>LEFT($M20,4)="поб."</formula>
    </cfRule>
  </conditionalFormatting>
  <conditionalFormatting sqref="M21:O21 M45:O45">
    <cfRule type="expression" dxfId="103" priority="25" stopIfTrue="1">
      <formula>COUNTIF($B$60:$D$67,M21)&gt;0</formula>
    </cfRule>
    <cfRule type="expression" dxfId="102" priority="26" stopIfTrue="1">
      <formula>LEFT($M20,4)="поб."</formula>
    </cfRule>
  </conditionalFormatting>
  <conditionalFormatting sqref="D30">
    <cfRule type="expression" dxfId="101" priority="1" stopIfTrue="1">
      <formula>COUNTIF($B$60:$D$67,D30)&gt;0</formula>
    </cfRule>
  </conditionalFormatting>
  <conditionalFormatting sqref="E30">
    <cfRule type="expression" dxfId="100" priority="2" stopIfTrue="1">
      <formula>COUNTIF($B$60:$D$67,D30)&gt;0</formula>
    </cfRule>
  </conditionalFormatting>
  <dataValidations count="4">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300-000000000000}">
      <formula1>$A$200:$A$205</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300-000001000000}">
      <formula1>$D$200:$D$204</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300-000002000000}">
      <formula1>$C$200:$C$206</formula1>
    </dataValidation>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300-000003000000}">
      <formula1>$B$200:$B$202</formula1>
    </dataValidation>
  </dataValidations>
  <printOptions horizontalCentered="1"/>
  <pageMargins left="0.15748031496062992" right="0.15748031496062992" top="0.51181102362204722" bottom="0.27559055118110237" header="0.15748031496062992" footer="0.19685039370078741"/>
  <pageSetup paperSize="9" scale="7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Label 1">
              <controlPr defaultSize="0" print="0" autoFill="0" autoLine="0" autoPict="0">
                <anchor moveWithCells="1" sizeWithCells="1">
                  <from>
                    <xdr:col>7</xdr:col>
                    <xdr:colOff>152400</xdr:colOff>
                    <xdr:row>0</xdr:row>
                    <xdr:rowOff>38100</xdr:rowOff>
                  </from>
                  <to>
                    <xdr:col>8</xdr:col>
                    <xdr:colOff>120650</xdr:colOff>
                    <xdr:row>0</xdr:row>
                    <xdr:rowOff>215900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O265"/>
  <sheetViews>
    <sheetView showGridLines="0" zoomScale="115" zoomScaleNormal="115" workbookViewId="0">
      <pane ySplit="10" topLeftCell="A27" activePane="bottomLeft" state="frozen"/>
      <selection activeCell="A9" sqref="A9:A11"/>
      <selection pane="bottomLeft" activeCell="F33" sqref="F33"/>
    </sheetView>
  </sheetViews>
  <sheetFormatPr defaultRowHeight="12.5" x14ac:dyDescent="0.25"/>
  <cols>
    <col min="1" max="1" width="7.6328125" style="1" customWidth="1"/>
    <col min="2" max="2" width="12.6328125" style="1" customWidth="1"/>
    <col min="3" max="3" width="24.6328125" style="1" customWidth="1"/>
    <col min="4" max="4" width="16.6328125" style="2" customWidth="1"/>
    <col min="5" max="5" width="12.6328125" style="2" customWidth="1"/>
    <col min="6" max="6" width="15.6328125" style="2" customWidth="1"/>
    <col min="7" max="7" width="18.6328125" style="2" customWidth="1"/>
    <col min="8" max="8" width="10.6328125" style="2" customWidth="1"/>
    <col min="9" max="256" width="9.08984375" style="1"/>
    <col min="257" max="257" width="7.6328125" style="1" customWidth="1"/>
    <col min="258" max="258" width="12.6328125" style="1" customWidth="1"/>
    <col min="259" max="259" width="24.6328125" style="1" customWidth="1"/>
    <col min="260" max="260" width="16.6328125" style="1" customWidth="1"/>
    <col min="261" max="261" width="12.6328125" style="1" customWidth="1"/>
    <col min="262" max="262" width="15.6328125" style="1" customWidth="1"/>
    <col min="263" max="263" width="18.6328125" style="1" customWidth="1"/>
    <col min="264" max="264" width="10.6328125" style="1" customWidth="1"/>
    <col min="265" max="512" width="9.08984375" style="1"/>
    <col min="513" max="513" width="7.6328125" style="1" customWidth="1"/>
    <col min="514" max="514" width="12.6328125" style="1" customWidth="1"/>
    <col min="515" max="515" width="24.6328125" style="1" customWidth="1"/>
    <col min="516" max="516" width="16.6328125" style="1" customWidth="1"/>
    <col min="517" max="517" width="12.6328125" style="1" customWidth="1"/>
    <col min="518" max="518" width="15.6328125" style="1" customWidth="1"/>
    <col min="519" max="519" width="18.6328125" style="1" customWidth="1"/>
    <col min="520" max="520" width="10.6328125" style="1" customWidth="1"/>
    <col min="521" max="768" width="9.08984375" style="1"/>
    <col min="769" max="769" width="7.6328125" style="1" customWidth="1"/>
    <col min="770" max="770" width="12.6328125" style="1" customWidth="1"/>
    <col min="771" max="771" width="24.6328125" style="1" customWidth="1"/>
    <col min="772" max="772" width="16.6328125" style="1" customWidth="1"/>
    <col min="773" max="773" width="12.6328125" style="1" customWidth="1"/>
    <col min="774" max="774" width="15.6328125" style="1" customWidth="1"/>
    <col min="775" max="775" width="18.6328125" style="1" customWidth="1"/>
    <col min="776" max="776" width="10.6328125" style="1" customWidth="1"/>
    <col min="777" max="1024" width="9.08984375" style="1"/>
    <col min="1025" max="1025" width="7.6328125" style="1" customWidth="1"/>
    <col min="1026" max="1026" width="12.6328125" style="1" customWidth="1"/>
    <col min="1027" max="1027" width="24.6328125" style="1" customWidth="1"/>
    <col min="1028" max="1028" width="16.6328125" style="1" customWidth="1"/>
    <col min="1029" max="1029" width="12.6328125" style="1" customWidth="1"/>
    <col min="1030" max="1030" width="15.6328125" style="1" customWidth="1"/>
    <col min="1031" max="1031" width="18.6328125" style="1" customWidth="1"/>
    <col min="1032" max="1032" width="10.6328125" style="1" customWidth="1"/>
    <col min="1033" max="1280" width="9.08984375" style="1"/>
    <col min="1281" max="1281" width="7.6328125" style="1" customWidth="1"/>
    <col min="1282" max="1282" width="12.6328125" style="1" customWidth="1"/>
    <col min="1283" max="1283" width="24.6328125" style="1" customWidth="1"/>
    <col min="1284" max="1284" width="16.6328125" style="1" customWidth="1"/>
    <col min="1285" max="1285" width="12.6328125" style="1" customWidth="1"/>
    <col min="1286" max="1286" width="15.6328125" style="1" customWidth="1"/>
    <col min="1287" max="1287" width="18.6328125" style="1" customWidth="1"/>
    <col min="1288" max="1288" width="10.6328125" style="1" customWidth="1"/>
    <col min="1289" max="1536" width="9.08984375" style="1"/>
    <col min="1537" max="1537" width="7.6328125" style="1" customWidth="1"/>
    <col min="1538" max="1538" width="12.6328125" style="1" customWidth="1"/>
    <col min="1539" max="1539" width="24.6328125" style="1" customWidth="1"/>
    <col min="1540" max="1540" width="16.6328125" style="1" customWidth="1"/>
    <col min="1541" max="1541" width="12.6328125" style="1" customWidth="1"/>
    <col min="1542" max="1542" width="15.6328125" style="1" customWidth="1"/>
    <col min="1543" max="1543" width="18.6328125" style="1" customWidth="1"/>
    <col min="1544" max="1544" width="10.6328125" style="1" customWidth="1"/>
    <col min="1545" max="1792" width="9.08984375" style="1"/>
    <col min="1793" max="1793" width="7.6328125" style="1" customWidth="1"/>
    <col min="1794" max="1794" width="12.6328125" style="1" customWidth="1"/>
    <col min="1795" max="1795" width="24.6328125" style="1" customWidth="1"/>
    <col min="1796" max="1796" width="16.6328125" style="1" customWidth="1"/>
    <col min="1797" max="1797" width="12.6328125" style="1" customWidth="1"/>
    <col min="1798" max="1798" width="15.6328125" style="1" customWidth="1"/>
    <col min="1799" max="1799" width="18.6328125" style="1" customWidth="1"/>
    <col min="1800" max="1800" width="10.6328125" style="1" customWidth="1"/>
    <col min="1801" max="2048" width="9.08984375" style="1"/>
    <col min="2049" max="2049" width="7.6328125" style="1" customWidth="1"/>
    <col min="2050" max="2050" width="12.6328125" style="1" customWidth="1"/>
    <col min="2051" max="2051" width="24.6328125" style="1" customWidth="1"/>
    <col min="2052" max="2052" width="16.6328125" style="1" customWidth="1"/>
    <col min="2053" max="2053" width="12.6328125" style="1" customWidth="1"/>
    <col min="2054" max="2054" width="15.6328125" style="1" customWidth="1"/>
    <col min="2055" max="2055" width="18.6328125" style="1" customWidth="1"/>
    <col min="2056" max="2056" width="10.6328125" style="1" customWidth="1"/>
    <col min="2057" max="2304" width="9.08984375" style="1"/>
    <col min="2305" max="2305" width="7.6328125" style="1" customWidth="1"/>
    <col min="2306" max="2306" width="12.6328125" style="1" customWidth="1"/>
    <col min="2307" max="2307" width="24.6328125" style="1" customWidth="1"/>
    <col min="2308" max="2308" width="16.6328125" style="1" customWidth="1"/>
    <col min="2309" max="2309" width="12.6328125" style="1" customWidth="1"/>
    <col min="2310" max="2310" width="15.6328125" style="1" customWidth="1"/>
    <col min="2311" max="2311" width="18.6328125" style="1" customWidth="1"/>
    <col min="2312" max="2312" width="10.6328125" style="1" customWidth="1"/>
    <col min="2313" max="2560" width="9.08984375" style="1"/>
    <col min="2561" max="2561" width="7.6328125" style="1" customWidth="1"/>
    <col min="2562" max="2562" width="12.6328125" style="1" customWidth="1"/>
    <col min="2563" max="2563" width="24.6328125" style="1" customWidth="1"/>
    <col min="2564" max="2564" width="16.6328125" style="1" customWidth="1"/>
    <col min="2565" max="2565" width="12.6328125" style="1" customWidth="1"/>
    <col min="2566" max="2566" width="15.6328125" style="1" customWidth="1"/>
    <col min="2567" max="2567" width="18.6328125" style="1" customWidth="1"/>
    <col min="2568" max="2568" width="10.6328125" style="1" customWidth="1"/>
    <col min="2569" max="2816" width="9.08984375" style="1"/>
    <col min="2817" max="2817" width="7.6328125" style="1" customWidth="1"/>
    <col min="2818" max="2818" width="12.6328125" style="1" customWidth="1"/>
    <col min="2819" max="2819" width="24.6328125" style="1" customWidth="1"/>
    <col min="2820" max="2820" width="16.6328125" style="1" customWidth="1"/>
    <col min="2821" max="2821" width="12.6328125" style="1" customWidth="1"/>
    <col min="2822" max="2822" width="15.6328125" style="1" customWidth="1"/>
    <col min="2823" max="2823" width="18.6328125" style="1" customWidth="1"/>
    <col min="2824" max="2824" width="10.6328125" style="1" customWidth="1"/>
    <col min="2825" max="3072" width="9.08984375" style="1"/>
    <col min="3073" max="3073" width="7.6328125" style="1" customWidth="1"/>
    <col min="3074" max="3074" width="12.6328125" style="1" customWidth="1"/>
    <col min="3075" max="3075" width="24.6328125" style="1" customWidth="1"/>
    <col min="3076" max="3076" width="16.6328125" style="1" customWidth="1"/>
    <col min="3077" max="3077" width="12.6328125" style="1" customWidth="1"/>
    <col min="3078" max="3078" width="15.6328125" style="1" customWidth="1"/>
    <col min="3079" max="3079" width="18.6328125" style="1" customWidth="1"/>
    <col min="3080" max="3080" width="10.6328125" style="1" customWidth="1"/>
    <col min="3081" max="3328" width="9.08984375" style="1"/>
    <col min="3329" max="3329" width="7.6328125" style="1" customWidth="1"/>
    <col min="3330" max="3330" width="12.6328125" style="1" customWidth="1"/>
    <col min="3331" max="3331" width="24.6328125" style="1" customWidth="1"/>
    <col min="3332" max="3332" width="16.6328125" style="1" customWidth="1"/>
    <col min="3333" max="3333" width="12.6328125" style="1" customWidth="1"/>
    <col min="3334" max="3334" width="15.6328125" style="1" customWidth="1"/>
    <col min="3335" max="3335" width="18.6328125" style="1" customWidth="1"/>
    <col min="3336" max="3336" width="10.6328125" style="1" customWidth="1"/>
    <col min="3337" max="3584" width="9.08984375" style="1"/>
    <col min="3585" max="3585" width="7.6328125" style="1" customWidth="1"/>
    <col min="3586" max="3586" width="12.6328125" style="1" customWidth="1"/>
    <col min="3587" max="3587" width="24.6328125" style="1" customWidth="1"/>
    <col min="3588" max="3588" width="16.6328125" style="1" customWidth="1"/>
    <col min="3589" max="3589" width="12.6328125" style="1" customWidth="1"/>
    <col min="3590" max="3590" width="15.6328125" style="1" customWidth="1"/>
    <col min="3591" max="3591" width="18.6328125" style="1" customWidth="1"/>
    <col min="3592" max="3592" width="10.6328125" style="1" customWidth="1"/>
    <col min="3593" max="3840" width="9.08984375" style="1"/>
    <col min="3841" max="3841" width="7.6328125" style="1" customWidth="1"/>
    <col min="3842" max="3842" width="12.6328125" style="1" customWidth="1"/>
    <col min="3843" max="3843" width="24.6328125" style="1" customWidth="1"/>
    <col min="3844" max="3844" width="16.6328125" style="1" customWidth="1"/>
    <col min="3845" max="3845" width="12.6328125" style="1" customWidth="1"/>
    <col min="3846" max="3846" width="15.6328125" style="1" customWidth="1"/>
    <col min="3847" max="3847" width="18.6328125" style="1" customWidth="1"/>
    <col min="3848" max="3848" width="10.6328125" style="1" customWidth="1"/>
    <col min="3849" max="4096" width="9.08984375" style="1"/>
    <col min="4097" max="4097" width="7.6328125" style="1" customWidth="1"/>
    <col min="4098" max="4098" width="12.6328125" style="1" customWidth="1"/>
    <col min="4099" max="4099" width="24.6328125" style="1" customWidth="1"/>
    <col min="4100" max="4100" width="16.6328125" style="1" customWidth="1"/>
    <col min="4101" max="4101" width="12.6328125" style="1" customWidth="1"/>
    <col min="4102" max="4102" width="15.6328125" style="1" customWidth="1"/>
    <col min="4103" max="4103" width="18.6328125" style="1" customWidth="1"/>
    <col min="4104" max="4104" width="10.6328125" style="1" customWidth="1"/>
    <col min="4105" max="4352" width="9.08984375" style="1"/>
    <col min="4353" max="4353" width="7.6328125" style="1" customWidth="1"/>
    <col min="4354" max="4354" width="12.6328125" style="1" customWidth="1"/>
    <col min="4355" max="4355" width="24.6328125" style="1" customWidth="1"/>
    <col min="4356" max="4356" width="16.6328125" style="1" customWidth="1"/>
    <col min="4357" max="4357" width="12.6328125" style="1" customWidth="1"/>
    <col min="4358" max="4358" width="15.6328125" style="1" customWidth="1"/>
    <col min="4359" max="4359" width="18.6328125" style="1" customWidth="1"/>
    <col min="4360" max="4360" width="10.6328125" style="1" customWidth="1"/>
    <col min="4361" max="4608" width="9.08984375" style="1"/>
    <col min="4609" max="4609" width="7.6328125" style="1" customWidth="1"/>
    <col min="4610" max="4610" width="12.6328125" style="1" customWidth="1"/>
    <col min="4611" max="4611" width="24.6328125" style="1" customWidth="1"/>
    <col min="4612" max="4612" width="16.6328125" style="1" customWidth="1"/>
    <col min="4613" max="4613" width="12.6328125" style="1" customWidth="1"/>
    <col min="4614" max="4614" width="15.6328125" style="1" customWidth="1"/>
    <col min="4615" max="4615" width="18.6328125" style="1" customWidth="1"/>
    <col min="4616" max="4616" width="10.6328125" style="1" customWidth="1"/>
    <col min="4617" max="4864" width="9.08984375" style="1"/>
    <col min="4865" max="4865" width="7.6328125" style="1" customWidth="1"/>
    <col min="4866" max="4866" width="12.6328125" style="1" customWidth="1"/>
    <col min="4867" max="4867" width="24.6328125" style="1" customWidth="1"/>
    <col min="4868" max="4868" width="16.6328125" style="1" customWidth="1"/>
    <col min="4869" max="4869" width="12.6328125" style="1" customWidth="1"/>
    <col min="4870" max="4870" width="15.6328125" style="1" customWidth="1"/>
    <col min="4871" max="4871" width="18.6328125" style="1" customWidth="1"/>
    <col min="4872" max="4872" width="10.6328125" style="1" customWidth="1"/>
    <col min="4873" max="5120" width="9.08984375" style="1"/>
    <col min="5121" max="5121" width="7.6328125" style="1" customWidth="1"/>
    <col min="5122" max="5122" width="12.6328125" style="1" customWidth="1"/>
    <col min="5123" max="5123" width="24.6328125" style="1" customWidth="1"/>
    <col min="5124" max="5124" width="16.6328125" style="1" customWidth="1"/>
    <col min="5125" max="5125" width="12.6328125" style="1" customWidth="1"/>
    <col min="5126" max="5126" width="15.6328125" style="1" customWidth="1"/>
    <col min="5127" max="5127" width="18.6328125" style="1" customWidth="1"/>
    <col min="5128" max="5128" width="10.6328125" style="1" customWidth="1"/>
    <col min="5129" max="5376" width="9.08984375" style="1"/>
    <col min="5377" max="5377" width="7.6328125" style="1" customWidth="1"/>
    <col min="5378" max="5378" width="12.6328125" style="1" customWidth="1"/>
    <col min="5379" max="5379" width="24.6328125" style="1" customWidth="1"/>
    <col min="5380" max="5380" width="16.6328125" style="1" customWidth="1"/>
    <col min="5381" max="5381" width="12.6328125" style="1" customWidth="1"/>
    <col min="5382" max="5382" width="15.6328125" style="1" customWidth="1"/>
    <col min="5383" max="5383" width="18.6328125" style="1" customWidth="1"/>
    <col min="5384" max="5384" width="10.6328125" style="1" customWidth="1"/>
    <col min="5385" max="5632" width="9.08984375" style="1"/>
    <col min="5633" max="5633" width="7.6328125" style="1" customWidth="1"/>
    <col min="5634" max="5634" width="12.6328125" style="1" customWidth="1"/>
    <col min="5635" max="5635" width="24.6328125" style="1" customWidth="1"/>
    <col min="5636" max="5636" width="16.6328125" style="1" customWidth="1"/>
    <col min="5637" max="5637" width="12.6328125" style="1" customWidth="1"/>
    <col min="5638" max="5638" width="15.6328125" style="1" customWidth="1"/>
    <col min="5639" max="5639" width="18.6328125" style="1" customWidth="1"/>
    <col min="5640" max="5640" width="10.6328125" style="1" customWidth="1"/>
    <col min="5641" max="5888" width="9.08984375" style="1"/>
    <col min="5889" max="5889" width="7.6328125" style="1" customWidth="1"/>
    <col min="5890" max="5890" width="12.6328125" style="1" customWidth="1"/>
    <col min="5891" max="5891" width="24.6328125" style="1" customWidth="1"/>
    <col min="5892" max="5892" width="16.6328125" style="1" customWidth="1"/>
    <col min="5893" max="5893" width="12.6328125" style="1" customWidth="1"/>
    <col min="5894" max="5894" width="15.6328125" style="1" customWidth="1"/>
    <col min="5895" max="5895" width="18.6328125" style="1" customWidth="1"/>
    <col min="5896" max="5896" width="10.6328125" style="1" customWidth="1"/>
    <col min="5897" max="6144" width="9.08984375" style="1"/>
    <col min="6145" max="6145" width="7.6328125" style="1" customWidth="1"/>
    <col min="6146" max="6146" width="12.6328125" style="1" customWidth="1"/>
    <col min="6147" max="6147" width="24.6328125" style="1" customWidth="1"/>
    <col min="6148" max="6148" width="16.6328125" style="1" customWidth="1"/>
    <col min="6149" max="6149" width="12.6328125" style="1" customWidth="1"/>
    <col min="6150" max="6150" width="15.6328125" style="1" customWidth="1"/>
    <col min="6151" max="6151" width="18.6328125" style="1" customWidth="1"/>
    <col min="6152" max="6152" width="10.6328125" style="1" customWidth="1"/>
    <col min="6153" max="6400" width="9.08984375" style="1"/>
    <col min="6401" max="6401" width="7.6328125" style="1" customWidth="1"/>
    <col min="6402" max="6402" width="12.6328125" style="1" customWidth="1"/>
    <col min="6403" max="6403" width="24.6328125" style="1" customWidth="1"/>
    <col min="6404" max="6404" width="16.6328125" style="1" customWidth="1"/>
    <col min="6405" max="6405" width="12.6328125" style="1" customWidth="1"/>
    <col min="6406" max="6406" width="15.6328125" style="1" customWidth="1"/>
    <col min="6407" max="6407" width="18.6328125" style="1" customWidth="1"/>
    <col min="6408" max="6408" width="10.6328125" style="1" customWidth="1"/>
    <col min="6409" max="6656" width="9.08984375" style="1"/>
    <col min="6657" max="6657" width="7.6328125" style="1" customWidth="1"/>
    <col min="6658" max="6658" width="12.6328125" style="1" customWidth="1"/>
    <col min="6659" max="6659" width="24.6328125" style="1" customWidth="1"/>
    <col min="6660" max="6660" width="16.6328125" style="1" customWidth="1"/>
    <col min="6661" max="6661" width="12.6328125" style="1" customWidth="1"/>
    <col min="6662" max="6662" width="15.6328125" style="1" customWidth="1"/>
    <col min="6663" max="6663" width="18.6328125" style="1" customWidth="1"/>
    <col min="6664" max="6664" width="10.6328125" style="1" customWidth="1"/>
    <col min="6665" max="6912" width="9.08984375" style="1"/>
    <col min="6913" max="6913" width="7.6328125" style="1" customWidth="1"/>
    <col min="6914" max="6914" width="12.6328125" style="1" customWidth="1"/>
    <col min="6915" max="6915" width="24.6328125" style="1" customWidth="1"/>
    <col min="6916" max="6916" width="16.6328125" style="1" customWidth="1"/>
    <col min="6917" max="6917" width="12.6328125" style="1" customWidth="1"/>
    <col min="6918" max="6918" width="15.6328125" style="1" customWidth="1"/>
    <col min="6919" max="6919" width="18.6328125" style="1" customWidth="1"/>
    <col min="6920" max="6920" width="10.6328125" style="1" customWidth="1"/>
    <col min="6921" max="7168" width="9.08984375" style="1"/>
    <col min="7169" max="7169" width="7.6328125" style="1" customWidth="1"/>
    <col min="7170" max="7170" width="12.6328125" style="1" customWidth="1"/>
    <col min="7171" max="7171" width="24.6328125" style="1" customWidth="1"/>
    <col min="7172" max="7172" width="16.6328125" style="1" customWidth="1"/>
    <col min="7173" max="7173" width="12.6328125" style="1" customWidth="1"/>
    <col min="7174" max="7174" width="15.6328125" style="1" customWidth="1"/>
    <col min="7175" max="7175" width="18.6328125" style="1" customWidth="1"/>
    <col min="7176" max="7176" width="10.6328125" style="1" customWidth="1"/>
    <col min="7177" max="7424" width="9.08984375" style="1"/>
    <col min="7425" max="7425" width="7.6328125" style="1" customWidth="1"/>
    <col min="7426" max="7426" width="12.6328125" style="1" customWidth="1"/>
    <col min="7427" max="7427" width="24.6328125" style="1" customWidth="1"/>
    <col min="7428" max="7428" width="16.6328125" style="1" customWidth="1"/>
    <col min="7429" max="7429" width="12.6328125" style="1" customWidth="1"/>
    <col min="7430" max="7430" width="15.6328125" style="1" customWidth="1"/>
    <col min="7431" max="7431" width="18.6328125" style="1" customWidth="1"/>
    <col min="7432" max="7432" width="10.6328125" style="1" customWidth="1"/>
    <col min="7433" max="7680" width="9.08984375" style="1"/>
    <col min="7681" max="7681" width="7.6328125" style="1" customWidth="1"/>
    <col min="7682" max="7682" width="12.6328125" style="1" customWidth="1"/>
    <col min="7683" max="7683" width="24.6328125" style="1" customWidth="1"/>
    <col min="7684" max="7684" width="16.6328125" style="1" customWidth="1"/>
    <col min="7685" max="7685" width="12.6328125" style="1" customWidth="1"/>
    <col min="7686" max="7686" width="15.6328125" style="1" customWidth="1"/>
    <col min="7687" max="7687" width="18.6328125" style="1" customWidth="1"/>
    <col min="7688" max="7688" width="10.6328125" style="1" customWidth="1"/>
    <col min="7689" max="7936" width="9.08984375" style="1"/>
    <col min="7937" max="7937" width="7.6328125" style="1" customWidth="1"/>
    <col min="7938" max="7938" width="12.6328125" style="1" customWidth="1"/>
    <col min="7939" max="7939" width="24.6328125" style="1" customWidth="1"/>
    <col min="7940" max="7940" width="16.6328125" style="1" customWidth="1"/>
    <col min="7941" max="7941" width="12.6328125" style="1" customWidth="1"/>
    <col min="7942" max="7942" width="15.6328125" style="1" customWidth="1"/>
    <col min="7943" max="7943" width="18.6328125" style="1" customWidth="1"/>
    <col min="7944" max="7944" width="10.6328125" style="1" customWidth="1"/>
    <col min="7945" max="8192" width="9.08984375" style="1"/>
    <col min="8193" max="8193" width="7.6328125" style="1" customWidth="1"/>
    <col min="8194" max="8194" width="12.6328125" style="1" customWidth="1"/>
    <col min="8195" max="8195" width="24.6328125" style="1" customWidth="1"/>
    <col min="8196" max="8196" width="16.6328125" style="1" customWidth="1"/>
    <col min="8197" max="8197" width="12.6328125" style="1" customWidth="1"/>
    <col min="8198" max="8198" width="15.6328125" style="1" customWidth="1"/>
    <col min="8199" max="8199" width="18.6328125" style="1" customWidth="1"/>
    <col min="8200" max="8200" width="10.6328125" style="1" customWidth="1"/>
    <col min="8201" max="8448" width="9.08984375" style="1"/>
    <col min="8449" max="8449" width="7.6328125" style="1" customWidth="1"/>
    <col min="8450" max="8450" width="12.6328125" style="1" customWidth="1"/>
    <col min="8451" max="8451" width="24.6328125" style="1" customWidth="1"/>
    <col min="8452" max="8452" width="16.6328125" style="1" customWidth="1"/>
    <col min="8453" max="8453" width="12.6328125" style="1" customWidth="1"/>
    <col min="8454" max="8454" width="15.6328125" style="1" customWidth="1"/>
    <col min="8455" max="8455" width="18.6328125" style="1" customWidth="1"/>
    <col min="8456" max="8456" width="10.6328125" style="1" customWidth="1"/>
    <col min="8457" max="8704" width="9.08984375" style="1"/>
    <col min="8705" max="8705" width="7.6328125" style="1" customWidth="1"/>
    <col min="8706" max="8706" width="12.6328125" style="1" customWidth="1"/>
    <col min="8707" max="8707" width="24.6328125" style="1" customWidth="1"/>
    <col min="8708" max="8708" width="16.6328125" style="1" customWidth="1"/>
    <col min="8709" max="8709" width="12.6328125" style="1" customWidth="1"/>
    <col min="8710" max="8710" width="15.6328125" style="1" customWidth="1"/>
    <col min="8711" max="8711" width="18.6328125" style="1" customWidth="1"/>
    <col min="8712" max="8712" width="10.6328125" style="1" customWidth="1"/>
    <col min="8713" max="8960" width="9.08984375" style="1"/>
    <col min="8961" max="8961" width="7.6328125" style="1" customWidth="1"/>
    <col min="8962" max="8962" width="12.6328125" style="1" customWidth="1"/>
    <col min="8963" max="8963" width="24.6328125" style="1" customWidth="1"/>
    <col min="8964" max="8964" width="16.6328125" style="1" customWidth="1"/>
    <col min="8965" max="8965" width="12.6328125" style="1" customWidth="1"/>
    <col min="8966" max="8966" width="15.6328125" style="1" customWidth="1"/>
    <col min="8967" max="8967" width="18.6328125" style="1" customWidth="1"/>
    <col min="8968" max="8968" width="10.6328125" style="1" customWidth="1"/>
    <col min="8969" max="9216" width="9.08984375" style="1"/>
    <col min="9217" max="9217" width="7.6328125" style="1" customWidth="1"/>
    <col min="9218" max="9218" width="12.6328125" style="1" customWidth="1"/>
    <col min="9219" max="9219" width="24.6328125" style="1" customWidth="1"/>
    <col min="9220" max="9220" width="16.6328125" style="1" customWidth="1"/>
    <col min="9221" max="9221" width="12.6328125" style="1" customWidth="1"/>
    <col min="9222" max="9222" width="15.6328125" style="1" customWidth="1"/>
    <col min="9223" max="9223" width="18.6328125" style="1" customWidth="1"/>
    <col min="9224" max="9224" width="10.6328125" style="1" customWidth="1"/>
    <col min="9225" max="9472" width="9.08984375" style="1"/>
    <col min="9473" max="9473" width="7.6328125" style="1" customWidth="1"/>
    <col min="9474" max="9474" width="12.6328125" style="1" customWidth="1"/>
    <col min="9475" max="9475" width="24.6328125" style="1" customWidth="1"/>
    <col min="9476" max="9476" width="16.6328125" style="1" customWidth="1"/>
    <col min="9477" max="9477" width="12.6328125" style="1" customWidth="1"/>
    <col min="9478" max="9478" width="15.6328125" style="1" customWidth="1"/>
    <col min="9479" max="9479" width="18.6328125" style="1" customWidth="1"/>
    <col min="9480" max="9480" width="10.6328125" style="1" customWidth="1"/>
    <col min="9481" max="9728" width="9.08984375" style="1"/>
    <col min="9729" max="9729" width="7.6328125" style="1" customWidth="1"/>
    <col min="9730" max="9730" width="12.6328125" style="1" customWidth="1"/>
    <col min="9731" max="9731" width="24.6328125" style="1" customWidth="1"/>
    <col min="9732" max="9732" width="16.6328125" style="1" customWidth="1"/>
    <col min="9733" max="9733" width="12.6328125" style="1" customWidth="1"/>
    <col min="9734" max="9734" width="15.6328125" style="1" customWidth="1"/>
    <col min="9735" max="9735" width="18.6328125" style="1" customWidth="1"/>
    <col min="9736" max="9736" width="10.6328125" style="1" customWidth="1"/>
    <col min="9737" max="9984" width="9.08984375" style="1"/>
    <col min="9985" max="9985" width="7.6328125" style="1" customWidth="1"/>
    <col min="9986" max="9986" width="12.6328125" style="1" customWidth="1"/>
    <col min="9987" max="9987" width="24.6328125" style="1" customWidth="1"/>
    <col min="9988" max="9988" width="16.6328125" style="1" customWidth="1"/>
    <col min="9989" max="9989" width="12.6328125" style="1" customWidth="1"/>
    <col min="9990" max="9990" width="15.6328125" style="1" customWidth="1"/>
    <col min="9991" max="9991" width="18.6328125" style="1" customWidth="1"/>
    <col min="9992" max="9992" width="10.6328125" style="1" customWidth="1"/>
    <col min="9993" max="10240" width="9.08984375" style="1"/>
    <col min="10241" max="10241" width="7.6328125" style="1" customWidth="1"/>
    <col min="10242" max="10242" width="12.6328125" style="1" customWidth="1"/>
    <col min="10243" max="10243" width="24.6328125" style="1" customWidth="1"/>
    <col min="10244" max="10244" width="16.6328125" style="1" customWidth="1"/>
    <col min="10245" max="10245" width="12.6328125" style="1" customWidth="1"/>
    <col min="10246" max="10246" width="15.6328125" style="1" customWidth="1"/>
    <col min="10247" max="10247" width="18.6328125" style="1" customWidth="1"/>
    <col min="10248" max="10248" width="10.6328125" style="1" customWidth="1"/>
    <col min="10249" max="10496" width="9.08984375" style="1"/>
    <col min="10497" max="10497" width="7.6328125" style="1" customWidth="1"/>
    <col min="10498" max="10498" width="12.6328125" style="1" customWidth="1"/>
    <col min="10499" max="10499" width="24.6328125" style="1" customWidth="1"/>
    <col min="10500" max="10500" width="16.6328125" style="1" customWidth="1"/>
    <col min="10501" max="10501" width="12.6328125" style="1" customWidth="1"/>
    <col min="10502" max="10502" width="15.6328125" style="1" customWidth="1"/>
    <col min="10503" max="10503" width="18.6328125" style="1" customWidth="1"/>
    <col min="10504" max="10504" width="10.6328125" style="1" customWidth="1"/>
    <col min="10505" max="10752" width="9.08984375" style="1"/>
    <col min="10753" max="10753" width="7.6328125" style="1" customWidth="1"/>
    <col min="10754" max="10754" width="12.6328125" style="1" customWidth="1"/>
    <col min="10755" max="10755" width="24.6328125" style="1" customWidth="1"/>
    <col min="10756" max="10756" width="16.6328125" style="1" customWidth="1"/>
    <col min="10757" max="10757" width="12.6328125" style="1" customWidth="1"/>
    <col min="10758" max="10758" width="15.6328125" style="1" customWidth="1"/>
    <col min="10759" max="10759" width="18.6328125" style="1" customWidth="1"/>
    <col min="10760" max="10760" width="10.6328125" style="1" customWidth="1"/>
    <col min="10761" max="11008" width="9.08984375" style="1"/>
    <col min="11009" max="11009" width="7.6328125" style="1" customWidth="1"/>
    <col min="11010" max="11010" width="12.6328125" style="1" customWidth="1"/>
    <col min="11011" max="11011" width="24.6328125" style="1" customWidth="1"/>
    <col min="11012" max="11012" width="16.6328125" style="1" customWidth="1"/>
    <col min="11013" max="11013" width="12.6328125" style="1" customWidth="1"/>
    <col min="11014" max="11014" width="15.6328125" style="1" customWidth="1"/>
    <col min="11015" max="11015" width="18.6328125" style="1" customWidth="1"/>
    <col min="11016" max="11016" width="10.6328125" style="1" customWidth="1"/>
    <col min="11017" max="11264" width="9.08984375" style="1"/>
    <col min="11265" max="11265" width="7.6328125" style="1" customWidth="1"/>
    <col min="11266" max="11266" width="12.6328125" style="1" customWidth="1"/>
    <col min="11267" max="11267" width="24.6328125" style="1" customWidth="1"/>
    <col min="11268" max="11268" width="16.6328125" style="1" customWidth="1"/>
    <col min="11269" max="11269" width="12.6328125" style="1" customWidth="1"/>
    <col min="11270" max="11270" width="15.6328125" style="1" customWidth="1"/>
    <col min="11271" max="11271" width="18.6328125" style="1" customWidth="1"/>
    <col min="11272" max="11272" width="10.6328125" style="1" customWidth="1"/>
    <col min="11273" max="11520" width="9.08984375" style="1"/>
    <col min="11521" max="11521" width="7.6328125" style="1" customWidth="1"/>
    <col min="11522" max="11522" width="12.6328125" style="1" customWidth="1"/>
    <col min="11523" max="11523" width="24.6328125" style="1" customWidth="1"/>
    <col min="11524" max="11524" width="16.6328125" style="1" customWidth="1"/>
    <col min="11525" max="11525" width="12.6328125" style="1" customWidth="1"/>
    <col min="11526" max="11526" width="15.6328125" style="1" customWidth="1"/>
    <col min="11527" max="11527" width="18.6328125" style="1" customWidth="1"/>
    <col min="11528" max="11528" width="10.6328125" style="1" customWidth="1"/>
    <col min="11529" max="11776" width="9.08984375" style="1"/>
    <col min="11777" max="11777" width="7.6328125" style="1" customWidth="1"/>
    <col min="11778" max="11778" width="12.6328125" style="1" customWidth="1"/>
    <col min="11779" max="11779" width="24.6328125" style="1" customWidth="1"/>
    <col min="11780" max="11780" width="16.6328125" style="1" customWidth="1"/>
    <col min="11781" max="11781" width="12.6328125" style="1" customWidth="1"/>
    <col min="11782" max="11782" width="15.6328125" style="1" customWidth="1"/>
    <col min="11783" max="11783" width="18.6328125" style="1" customWidth="1"/>
    <col min="11784" max="11784" width="10.6328125" style="1" customWidth="1"/>
    <col min="11785" max="12032" width="9.08984375" style="1"/>
    <col min="12033" max="12033" width="7.6328125" style="1" customWidth="1"/>
    <col min="12034" max="12034" width="12.6328125" style="1" customWidth="1"/>
    <col min="12035" max="12035" width="24.6328125" style="1" customWidth="1"/>
    <col min="12036" max="12036" width="16.6328125" style="1" customWidth="1"/>
    <col min="12037" max="12037" width="12.6328125" style="1" customWidth="1"/>
    <col min="12038" max="12038" width="15.6328125" style="1" customWidth="1"/>
    <col min="12039" max="12039" width="18.6328125" style="1" customWidth="1"/>
    <col min="12040" max="12040" width="10.6328125" style="1" customWidth="1"/>
    <col min="12041" max="12288" width="9.08984375" style="1"/>
    <col min="12289" max="12289" width="7.6328125" style="1" customWidth="1"/>
    <col min="12290" max="12290" width="12.6328125" style="1" customWidth="1"/>
    <col min="12291" max="12291" width="24.6328125" style="1" customWidth="1"/>
    <col min="12292" max="12292" width="16.6328125" style="1" customWidth="1"/>
    <col min="12293" max="12293" width="12.6328125" style="1" customWidth="1"/>
    <col min="12294" max="12294" width="15.6328125" style="1" customWidth="1"/>
    <col min="12295" max="12295" width="18.6328125" style="1" customWidth="1"/>
    <col min="12296" max="12296" width="10.6328125" style="1" customWidth="1"/>
    <col min="12297" max="12544" width="9.08984375" style="1"/>
    <col min="12545" max="12545" width="7.6328125" style="1" customWidth="1"/>
    <col min="12546" max="12546" width="12.6328125" style="1" customWidth="1"/>
    <col min="12547" max="12547" width="24.6328125" style="1" customWidth="1"/>
    <col min="12548" max="12548" width="16.6328125" style="1" customWidth="1"/>
    <col min="12549" max="12549" width="12.6328125" style="1" customWidth="1"/>
    <col min="12550" max="12550" width="15.6328125" style="1" customWidth="1"/>
    <col min="12551" max="12551" width="18.6328125" style="1" customWidth="1"/>
    <col min="12552" max="12552" width="10.6328125" style="1" customWidth="1"/>
    <col min="12553" max="12800" width="9.08984375" style="1"/>
    <col min="12801" max="12801" width="7.6328125" style="1" customWidth="1"/>
    <col min="12802" max="12802" width="12.6328125" style="1" customWidth="1"/>
    <col min="12803" max="12803" width="24.6328125" style="1" customWidth="1"/>
    <col min="12804" max="12804" width="16.6328125" style="1" customWidth="1"/>
    <col min="12805" max="12805" width="12.6328125" style="1" customWidth="1"/>
    <col min="12806" max="12806" width="15.6328125" style="1" customWidth="1"/>
    <col min="12807" max="12807" width="18.6328125" style="1" customWidth="1"/>
    <col min="12808" max="12808" width="10.6328125" style="1" customWidth="1"/>
    <col min="12809" max="13056" width="9.08984375" style="1"/>
    <col min="13057" max="13057" width="7.6328125" style="1" customWidth="1"/>
    <col min="13058" max="13058" width="12.6328125" style="1" customWidth="1"/>
    <col min="13059" max="13059" width="24.6328125" style="1" customWidth="1"/>
    <col min="13060" max="13060" width="16.6328125" style="1" customWidth="1"/>
    <col min="13061" max="13061" width="12.6328125" style="1" customWidth="1"/>
    <col min="13062" max="13062" width="15.6328125" style="1" customWidth="1"/>
    <col min="13063" max="13063" width="18.6328125" style="1" customWidth="1"/>
    <col min="13064" max="13064" width="10.6328125" style="1" customWidth="1"/>
    <col min="13065" max="13312" width="9.08984375" style="1"/>
    <col min="13313" max="13313" width="7.6328125" style="1" customWidth="1"/>
    <col min="13314" max="13314" width="12.6328125" style="1" customWidth="1"/>
    <col min="13315" max="13315" width="24.6328125" style="1" customWidth="1"/>
    <col min="13316" max="13316" width="16.6328125" style="1" customWidth="1"/>
    <col min="13317" max="13317" width="12.6328125" style="1" customWidth="1"/>
    <col min="13318" max="13318" width="15.6328125" style="1" customWidth="1"/>
    <col min="13319" max="13319" width="18.6328125" style="1" customWidth="1"/>
    <col min="13320" max="13320" width="10.6328125" style="1" customWidth="1"/>
    <col min="13321" max="13568" width="9.08984375" style="1"/>
    <col min="13569" max="13569" width="7.6328125" style="1" customWidth="1"/>
    <col min="13570" max="13570" width="12.6328125" style="1" customWidth="1"/>
    <col min="13571" max="13571" width="24.6328125" style="1" customWidth="1"/>
    <col min="13572" max="13572" width="16.6328125" style="1" customWidth="1"/>
    <col min="13573" max="13573" width="12.6328125" style="1" customWidth="1"/>
    <col min="13574" max="13574" width="15.6328125" style="1" customWidth="1"/>
    <col min="13575" max="13575" width="18.6328125" style="1" customWidth="1"/>
    <col min="13576" max="13576" width="10.6328125" style="1" customWidth="1"/>
    <col min="13577" max="13824" width="9.08984375" style="1"/>
    <col min="13825" max="13825" width="7.6328125" style="1" customWidth="1"/>
    <col min="13826" max="13826" width="12.6328125" style="1" customWidth="1"/>
    <col min="13827" max="13827" width="24.6328125" style="1" customWidth="1"/>
    <col min="13828" max="13828" width="16.6328125" style="1" customWidth="1"/>
    <col min="13829" max="13829" width="12.6328125" style="1" customWidth="1"/>
    <col min="13830" max="13830" width="15.6328125" style="1" customWidth="1"/>
    <col min="13831" max="13831" width="18.6328125" style="1" customWidth="1"/>
    <col min="13832" max="13832" width="10.6328125" style="1" customWidth="1"/>
    <col min="13833" max="14080" width="9.08984375" style="1"/>
    <col min="14081" max="14081" width="7.6328125" style="1" customWidth="1"/>
    <col min="14082" max="14082" width="12.6328125" style="1" customWidth="1"/>
    <col min="14083" max="14083" width="24.6328125" style="1" customWidth="1"/>
    <col min="14084" max="14084" width="16.6328125" style="1" customWidth="1"/>
    <col min="14085" max="14085" width="12.6328125" style="1" customWidth="1"/>
    <col min="14086" max="14086" width="15.6328125" style="1" customWidth="1"/>
    <col min="14087" max="14087" width="18.6328125" style="1" customWidth="1"/>
    <col min="14088" max="14088" width="10.6328125" style="1" customWidth="1"/>
    <col min="14089" max="14336" width="9.08984375" style="1"/>
    <col min="14337" max="14337" width="7.6328125" style="1" customWidth="1"/>
    <col min="14338" max="14338" width="12.6328125" style="1" customWidth="1"/>
    <col min="14339" max="14339" width="24.6328125" style="1" customWidth="1"/>
    <col min="14340" max="14340" width="16.6328125" style="1" customWidth="1"/>
    <col min="14341" max="14341" width="12.6328125" style="1" customWidth="1"/>
    <col min="14342" max="14342" width="15.6328125" style="1" customWidth="1"/>
    <col min="14343" max="14343" width="18.6328125" style="1" customWidth="1"/>
    <col min="14344" max="14344" width="10.6328125" style="1" customWidth="1"/>
    <col min="14345" max="14592" width="9.08984375" style="1"/>
    <col min="14593" max="14593" width="7.6328125" style="1" customWidth="1"/>
    <col min="14594" max="14594" width="12.6328125" style="1" customWidth="1"/>
    <col min="14595" max="14595" width="24.6328125" style="1" customWidth="1"/>
    <col min="14596" max="14596" width="16.6328125" style="1" customWidth="1"/>
    <col min="14597" max="14597" width="12.6328125" style="1" customWidth="1"/>
    <col min="14598" max="14598" width="15.6328125" style="1" customWidth="1"/>
    <col min="14599" max="14599" width="18.6328125" style="1" customWidth="1"/>
    <col min="14600" max="14600" width="10.6328125" style="1" customWidth="1"/>
    <col min="14601" max="14848" width="9.08984375" style="1"/>
    <col min="14849" max="14849" width="7.6328125" style="1" customWidth="1"/>
    <col min="14850" max="14850" width="12.6328125" style="1" customWidth="1"/>
    <col min="14851" max="14851" width="24.6328125" style="1" customWidth="1"/>
    <col min="14852" max="14852" width="16.6328125" style="1" customWidth="1"/>
    <col min="14853" max="14853" width="12.6328125" style="1" customWidth="1"/>
    <col min="14854" max="14854" width="15.6328125" style="1" customWidth="1"/>
    <col min="14855" max="14855" width="18.6328125" style="1" customWidth="1"/>
    <col min="14856" max="14856" width="10.6328125" style="1" customWidth="1"/>
    <col min="14857" max="15104" width="9.08984375" style="1"/>
    <col min="15105" max="15105" width="7.6328125" style="1" customWidth="1"/>
    <col min="15106" max="15106" width="12.6328125" style="1" customWidth="1"/>
    <col min="15107" max="15107" width="24.6328125" style="1" customWidth="1"/>
    <col min="15108" max="15108" width="16.6328125" style="1" customWidth="1"/>
    <col min="15109" max="15109" width="12.6328125" style="1" customWidth="1"/>
    <col min="15110" max="15110" width="15.6328125" style="1" customWidth="1"/>
    <col min="15111" max="15111" width="18.6328125" style="1" customWidth="1"/>
    <col min="15112" max="15112" width="10.6328125" style="1" customWidth="1"/>
    <col min="15113" max="15360" width="9.08984375" style="1"/>
    <col min="15361" max="15361" width="7.6328125" style="1" customWidth="1"/>
    <col min="15362" max="15362" width="12.6328125" style="1" customWidth="1"/>
    <col min="15363" max="15363" width="24.6328125" style="1" customWidth="1"/>
    <col min="15364" max="15364" width="16.6328125" style="1" customWidth="1"/>
    <col min="15365" max="15365" width="12.6328125" style="1" customWidth="1"/>
    <col min="15366" max="15366" width="15.6328125" style="1" customWidth="1"/>
    <col min="15367" max="15367" width="18.6328125" style="1" customWidth="1"/>
    <col min="15368" max="15368" width="10.6328125" style="1" customWidth="1"/>
    <col min="15369" max="15616" width="9.08984375" style="1"/>
    <col min="15617" max="15617" width="7.6328125" style="1" customWidth="1"/>
    <col min="15618" max="15618" width="12.6328125" style="1" customWidth="1"/>
    <col min="15619" max="15619" width="24.6328125" style="1" customWidth="1"/>
    <col min="15620" max="15620" width="16.6328125" style="1" customWidth="1"/>
    <col min="15621" max="15621" width="12.6328125" style="1" customWidth="1"/>
    <col min="15622" max="15622" width="15.6328125" style="1" customWidth="1"/>
    <col min="15623" max="15623" width="18.6328125" style="1" customWidth="1"/>
    <col min="15624" max="15624" width="10.6328125" style="1" customWidth="1"/>
    <col min="15625" max="15872" width="9.08984375" style="1"/>
    <col min="15873" max="15873" width="7.6328125" style="1" customWidth="1"/>
    <col min="15874" max="15874" width="12.6328125" style="1" customWidth="1"/>
    <col min="15875" max="15875" width="24.6328125" style="1" customWidth="1"/>
    <col min="15876" max="15876" width="16.6328125" style="1" customWidth="1"/>
    <col min="15877" max="15877" width="12.6328125" style="1" customWidth="1"/>
    <col min="15878" max="15878" width="15.6328125" style="1" customWidth="1"/>
    <col min="15879" max="15879" width="18.6328125" style="1" customWidth="1"/>
    <col min="15880" max="15880" width="10.6328125" style="1" customWidth="1"/>
    <col min="15881" max="16128" width="9.08984375" style="1"/>
    <col min="16129" max="16129" width="7.6328125" style="1" customWidth="1"/>
    <col min="16130" max="16130" width="12.6328125" style="1" customWidth="1"/>
    <col min="16131" max="16131" width="24.6328125" style="1" customWidth="1"/>
    <col min="16132" max="16132" width="16.6328125" style="1" customWidth="1"/>
    <col min="16133" max="16133" width="12.6328125" style="1" customWidth="1"/>
    <col min="16134" max="16134" width="15.6328125" style="1" customWidth="1"/>
    <col min="16135" max="16135" width="18.6328125" style="1" customWidth="1"/>
    <col min="16136" max="16136" width="10.6328125" style="1" customWidth="1"/>
    <col min="16137" max="16384" width="9.08984375" style="1"/>
  </cols>
  <sheetData>
    <row r="2" spans="1:15" ht="13" x14ac:dyDescent="0.25">
      <c r="A2" s="476" t="str">
        <f>IF(OR(E7="МУЖЧИНЫ И ЖЕНЩИНЫ",E7="ЮНОШИ И ДЕВУШКИ",E7="ЮНИОРЫ И ЮНИОРКИ"),"УПОРЯДОЧЕННЫЙ СПИСОК ПАР В СПОРТИВНОЙ ДИСЦИПЛИНЕ “СМЕШАННЫЙ ПАРНЫЙ РАЗРЯД“","УПОРЯДОЧЕННЫЙ СПИСОК ПАР В СПОРТИВНОЙ ДИСЦИПЛИНЕ “ПЛЯЖНЫЙ ТЕННИС-ПАРНЫЙ РАЗРЯД“")</f>
        <v>УПОРЯДОЧЕННЫЙ СПИСОК ПАР В СПОРТИВНОЙ ДИСЦИПЛИНЕ “ПЛЯЖНЫЙ ТЕННИС-ПАРНЫЙ РАЗРЯД“</v>
      </c>
      <c r="B2" s="476"/>
      <c r="C2" s="476"/>
      <c r="D2" s="476"/>
      <c r="E2" s="476"/>
      <c r="F2" s="476"/>
      <c r="G2" s="476"/>
      <c r="H2" s="476"/>
      <c r="I2" s="37"/>
      <c r="J2" s="37"/>
      <c r="K2" s="37"/>
      <c r="L2" s="37"/>
      <c r="M2" s="37"/>
      <c r="N2" s="37"/>
      <c r="O2" s="37"/>
    </row>
    <row r="3" spans="1:15" s="35" customFormat="1" ht="10" x14ac:dyDescent="0.2">
      <c r="A3" s="477" t="s">
        <v>33</v>
      </c>
      <c r="B3" s="477"/>
      <c r="C3" s="477"/>
      <c r="D3" s="477"/>
      <c r="E3" s="477"/>
      <c r="F3" s="477"/>
      <c r="G3" s="477"/>
      <c r="H3" s="477"/>
      <c r="I3" s="36"/>
      <c r="J3" s="36"/>
      <c r="K3" s="36"/>
      <c r="L3" s="36"/>
      <c r="M3" s="36"/>
      <c r="N3" s="36"/>
      <c r="O3" s="36"/>
    </row>
    <row r="4" spans="1:15" ht="18" x14ac:dyDescent="0.25">
      <c r="A4" s="478" t="s">
        <v>35</v>
      </c>
      <c r="B4" s="478"/>
      <c r="C4" s="478"/>
      <c r="D4" s="478"/>
      <c r="E4" s="478"/>
      <c r="F4" s="478"/>
      <c r="G4" s="478"/>
      <c r="H4" s="478"/>
    </row>
    <row r="5" spans="1:15" s="34" customFormat="1" x14ac:dyDescent="0.35">
      <c r="C5" s="479"/>
      <c r="D5" s="479"/>
      <c r="E5" s="479"/>
      <c r="F5" s="479"/>
      <c r="G5" s="479"/>
    </row>
    <row r="6" spans="1:15" s="31" customFormat="1" ht="11.5" x14ac:dyDescent="0.35">
      <c r="A6" s="480" t="s">
        <v>32</v>
      </c>
      <c r="B6" s="480"/>
      <c r="C6" s="33" t="s">
        <v>31</v>
      </c>
      <c r="D6" s="33" t="s">
        <v>30</v>
      </c>
      <c r="E6" s="480" t="s">
        <v>29</v>
      </c>
      <c r="F6" s="480"/>
      <c r="G6" s="33" t="s">
        <v>28</v>
      </c>
      <c r="H6" s="33" t="s">
        <v>27</v>
      </c>
    </row>
    <row r="7" spans="1:15" s="27" customFormat="1" ht="20" customHeight="1" x14ac:dyDescent="0.35">
      <c r="A7" s="481" t="s">
        <v>232</v>
      </c>
      <c r="B7" s="481"/>
      <c r="C7" s="226" t="s">
        <v>146</v>
      </c>
      <c r="D7" s="226" t="s">
        <v>14</v>
      </c>
      <c r="E7" s="482" t="s">
        <v>296</v>
      </c>
      <c r="F7" s="483"/>
      <c r="G7" s="29" t="s">
        <v>7</v>
      </c>
      <c r="H7" s="29"/>
      <c r="L7" s="28"/>
    </row>
    <row r="8" spans="1:15" ht="6.75" customHeight="1" thickBot="1" x14ac:dyDescent="0.3">
      <c r="C8" s="26"/>
    </row>
    <row r="9" spans="1:15" ht="33.75" customHeight="1" x14ac:dyDescent="0.25">
      <c r="A9" s="484" t="s">
        <v>26</v>
      </c>
      <c r="B9" s="486" t="s">
        <v>25</v>
      </c>
      <c r="C9" s="486"/>
      <c r="D9" s="487"/>
      <c r="E9" s="490" t="s">
        <v>24</v>
      </c>
      <c r="F9" s="490" t="s">
        <v>23</v>
      </c>
      <c r="G9" s="490" t="s">
        <v>22</v>
      </c>
      <c r="H9" s="25" t="s">
        <v>21</v>
      </c>
    </row>
    <row r="10" spans="1:15" s="2" customFormat="1" ht="10.5" customHeight="1" thickBot="1" x14ac:dyDescent="0.3">
      <c r="A10" s="485"/>
      <c r="B10" s="488"/>
      <c r="C10" s="488"/>
      <c r="D10" s="489"/>
      <c r="E10" s="491"/>
      <c r="F10" s="491"/>
      <c r="G10" s="491"/>
      <c r="H10" s="24"/>
    </row>
    <row r="11" spans="1:15" s="19" customFormat="1" ht="15" customHeight="1" x14ac:dyDescent="0.35">
      <c r="A11" s="492">
        <v>1</v>
      </c>
      <c r="B11" s="494" t="s">
        <v>297</v>
      </c>
      <c r="C11" s="495"/>
      <c r="D11" s="496"/>
      <c r="E11" s="39">
        <v>1548</v>
      </c>
      <c r="F11" s="38">
        <v>38091</v>
      </c>
      <c r="G11" s="39" t="s">
        <v>38</v>
      </c>
      <c r="H11" s="497">
        <v>2868</v>
      </c>
    </row>
    <row r="12" spans="1:15" s="19" customFormat="1" ht="15" customHeight="1" thickBot="1" x14ac:dyDescent="0.4">
      <c r="A12" s="493"/>
      <c r="B12" s="499" t="s">
        <v>298</v>
      </c>
      <c r="C12" s="500"/>
      <c r="D12" s="501"/>
      <c r="E12" s="224">
        <v>1762</v>
      </c>
      <c r="F12" s="225">
        <v>38324</v>
      </c>
      <c r="G12" s="224" t="s">
        <v>38</v>
      </c>
      <c r="H12" s="498"/>
    </row>
    <row r="13" spans="1:15" s="19" customFormat="1" ht="15" customHeight="1" x14ac:dyDescent="0.35">
      <c r="A13" s="492">
        <v>2</v>
      </c>
      <c r="B13" s="494" t="s">
        <v>148</v>
      </c>
      <c r="C13" s="495"/>
      <c r="D13" s="496"/>
      <c r="E13" s="304">
        <v>2845</v>
      </c>
      <c r="F13" s="305">
        <v>39741</v>
      </c>
      <c r="G13" s="304" t="s">
        <v>38</v>
      </c>
      <c r="H13" s="497">
        <v>2209</v>
      </c>
    </row>
    <row r="14" spans="1:15" s="19" customFormat="1" ht="15" customHeight="1" thickBot="1" x14ac:dyDescent="0.4">
      <c r="A14" s="493"/>
      <c r="B14" s="499" t="s">
        <v>149</v>
      </c>
      <c r="C14" s="500"/>
      <c r="D14" s="501"/>
      <c r="E14" s="306">
        <v>2846</v>
      </c>
      <c r="F14" s="307">
        <v>39647</v>
      </c>
      <c r="G14" s="306" t="s">
        <v>38</v>
      </c>
      <c r="H14" s="498"/>
    </row>
    <row r="15" spans="1:15" s="19" customFormat="1" ht="15" customHeight="1" x14ac:dyDescent="0.35">
      <c r="A15" s="492">
        <v>3</v>
      </c>
      <c r="B15" s="494" t="s">
        <v>299</v>
      </c>
      <c r="C15" s="495"/>
      <c r="D15" s="496"/>
      <c r="E15" s="304">
        <v>1211</v>
      </c>
      <c r="F15" s="305">
        <v>38556</v>
      </c>
      <c r="G15" s="304" t="s">
        <v>300</v>
      </c>
      <c r="H15" s="497">
        <v>2168</v>
      </c>
    </row>
    <row r="16" spans="1:15" s="19" customFormat="1" ht="15" customHeight="1" thickBot="1" x14ac:dyDescent="0.4">
      <c r="A16" s="493"/>
      <c r="B16" s="499" t="s">
        <v>301</v>
      </c>
      <c r="C16" s="500"/>
      <c r="D16" s="501"/>
      <c r="E16" s="224">
        <v>2550</v>
      </c>
      <c r="F16" s="225">
        <v>38675</v>
      </c>
      <c r="G16" s="224" t="s">
        <v>151</v>
      </c>
      <c r="H16" s="498"/>
    </row>
    <row r="17" spans="1:8" s="19" customFormat="1" ht="15" customHeight="1" x14ac:dyDescent="0.35">
      <c r="A17" s="492">
        <v>4</v>
      </c>
      <c r="B17" s="494" t="s">
        <v>302</v>
      </c>
      <c r="C17" s="495"/>
      <c r="D17" s="496"/>
      <c r="E17" s="220">
        <v>1547</v>
      </c>
      <c r="F17" s="219">
        <v>38498</v>
      </c>
      <c r="G17" s="220" t="s">
        <v>38</v>
      </c>
      <c r="H17" s="497">
        <v>1667</v>
      </c>
    </row>
    <row r="18" spans="1:8" s="19" customFormat="1" ht="15" customHeight="1" thickBot="1" x14ac:dyDescent="0.4">
      <c r="A18" s="493"/>
      <c r="B18" s="580" t="s">
        <v>303</v>
      </c>
      <c r="C18" s="500"/>
      <c r="D18" s="501"/>
      <c r="E18" s="224">
        <v>1884</v>
      </c>
      <c r="F18" s="225">
        <v>39041</v>
      </c>
      <c r="G18" s="224" t="s">
        <v>151</v>
      </c>
      <c r="H18" s="498"/>
    </row>
    <row r="19" spans="1:8" s="19" customFormat="1" ht="15" customHeight="1" x14ac:dyDescent="0.35">
      <c r="A19" s="492">
        <v>5</v>
      </c>
      <c r="B19" s="494" t="s">
        <v>304</v>
      </c>
      <c r="C19" s="495"/>
      <c r="D19" s="496"/>
      <c r="E19" s="220">
        <v>2003</v>
      </c>
      <c r="F19" s="219">
        <v>38650</v>
      </c>
      <c r="G19" s="220" t="s">
        <v>38</v>
      </c>
      <c r="H19" s="497">
        <v>1234</v>
      </c>
    </row>
    <row r="20" spans="1:8" s="19" customFormat="1" ht="15" customHeight="1" thickBot="1" x14ac:dyDescent="0.4">
      <c r="A20" s="493"/>
      <c r="B20" s="499" t="s">
        <v>305</v>
      </c>
      <c r="C20" s="500"/>
      <c r="D20" s="501"/>
      <c r="E20" s="224">
        <v>1979</v>
      </c>
      <c r="F20" s="225">
        <v>38243</v>
      </c>
      <c r="G20" s="224" t="s">
        <v>38</v>
      </c>
      <c r="H20" s="498"/>
    </row>
    <row r="21" spans="1:8" s="19" customFormat="1" ht="15" customHeight="1" x14ac:dyDescent="0.35">
      <c r="A21" s="492">
        <v>6</v>
      </c>
      <c r="B21" s="494" t="s">
        <v>306</v>
      </c>
      <c r="C21" s="495"/>
      <c r="D21" s="496"/>
      <c r="E21" s="220">
        <v>1310</v>
      </c>
      <c r="F21" s="219">
        <v>38793</v>
      </c>
      <c r="G21" s="220" t="s">
        <v>42</v>
      </c>
      <c r="H21" s="497">
        <v>964</v>
      </c>
    </row>
    <row r="22" spans="1:8" s="19" customFormat="1" ht="15" customHeight="1" thickBot="1" x14ac:dyDescent="0.4">
      <c r="A22" s="493"/>
      <c r="B22" s="499" t="s">
        <v>307</v>
      </c>
      <c r="C22" s="500"/>
      <c r="D22" s="501"/>
      <c r="E22" s="306">
        <v>2674</v>
      </c>
      <c r="F22" s="307">
        <v>38396</v>
      </c>
      <c r="G22" s="306" t="s">
        <v>42</v>
      </c>
      <c r="H22" s="498"/>
    </row>
    <row r="23" spans="1:8" s="19" customFormat="1" ht="15" customHeight="1" x14ac:dyDescent="0.35">
      <c r="A23" s="492">
        <v>7</v>
      </c>
      <c r="B23" s="494" t="s">
        <v>156</v>
      </c>
      <c r="C23" s="495"/>
      <c r="D23" s="496"/>
      <c r="E23" s="220">
        <v>2971</v>
      </c>
      <c r="F23" s="219">
        <v>39476</v>
      </c>
      <c r="G23" s="220" t="s">
        <v>38</v>
      </c>
      <c r="H23" s="497">
        <v>669</v>
      </c>
    </row>
    <row r="24" spans="1:8" s="19" customFormat="1" ht="15" customHeight="1" thickBot="1" x14ac:dyDescent="0.4">
      <c r="A24" s="493"/>
      <c r="B24" s="499" t="s">
        <v>308</v>
      </c>
      <c r="C24" s="500"/>
      <c r="D24" s="501"/>
      <c r="E24" s="224">
        <v>2970</v>
      </c>
      <c r="F24" s="225">
        <v>39773</v>
      </c>
      <c r="G24" s="224" t="s">
        <v>38</v>
      </c>
      <c r="H24" s="498"/>
    </row>
    <row r="25" spans="1:8" s="19" customFormat="1" ht="15" customHeight="1" x14ac:dyDescent="0.35">
      <c r="A25" s="492">
        <v>8</v>
      </c>
      <c r="B25" s="494" t="s">
        <v>309</v>
      </c>
      <c r="C25" s="495"/>
      <c r="D25" s="496"/>
      <c r="E25" s="304">
        <v>2880</v>
      </c>
      <c r="F25" s="305">
        <v>39231</v>
      </c>
      <c r="G25" s="304" t="s">
        <v>38</v>
      </c>
      <c r="H25" s="497">
        <v>641</v>
      </c>
    </row>
    <row r="26" spans="1:8" s="19" customFormat="1" ht="15" customHeight="1" thickBot="1" x14ac:dyDescent="0.4">
      <c r="A26" s="493"/>
      <c r="B26" s="499" t="s">
        <v>310</v>
      </c>
      <c r="C26" s="500"/>
      <c r="D26" s="501"/>
      <c r="E26" s="224">
        <v>2855</v>
      </c>
      <c r="F26" s="225">
        <v>38875</v>
      </c>
      <c r="G26" s="224" t="s">
        <v>38</v>
      </c>
      <c r="H26" s="498"/>
    </row>
    <row r="27" spans="1:8" s="19" customFormat="1" ht="15" customHeight="1" x14ac:dyDescent="0.35">
      <c r="A27" s="492">
        <v>9</v>
      </c>
      <c r="B27" s="494" t="s">
        <v>150</v>
      </c>
      <c r="C27" s="495"/>
      <c r="D27" s="496"/>
      <c r="E27" s="220">
        <v>2847</v>
      </c>
      <c r="F27" s="219">
        <v>39781</v>
      </c>
      <c r="G27" s="220" t="s">
        <v>151</v>
      </c>
      <c r="H27" s="497">
        <v>632</v>
      </c>
    </row>
    <row r="28" spans="1:8" s="19" customFormat="1" ht="15" customHeight="1" thickBot="1" x14ac:dyDescent="0.4">
      <c r="A28" s="493"/>
      <c r="B28" s="499" t="s">
        <v>152</v>
      </c>
      <c r="C28" s="500"/>
      <c r="D28" s="501"/>
      <c r="E28" s="224">
        <v>2733</v>
      </c>
      <c r="F28" s="225">
        <v>39847</v>
      </c>
      <c r="G28" s="224" t="s">
        <v>42</v>
      </c>
      <c r="H28" s="498"/>
    </row>
    <row r="29" spans="1:8" s="19" customFormat="1" ht="15" customHeight="1" x14ac:dyDescent="0.35">
      <c r="A29" s="492">
        <v>10</v>
      </c>
      <c r="B29" s="494" t="s">
        <v>311</v>
      </c>
      <c r="C29" s="495"/>
      <c r="D29" s="496"/>
      <c r="E29" s="220">
        <v>2549</v>
      </c>
      <c r="F29" s="219">
        <v>38483</v>
      </c>
      <c r="G29" s="220" t="s">
        <v>40</v>
      </c>
      <c r="H29" s="497">
        <v>290</v>
      </c>
    </row>
    <row r="30" spans="1:8" s="19" customFormat="1" ht="15" customHeight="1" thickBot="1" x14ac:dyDescent="0.4">
      <c r="A30" s="493"/>
      <c r="B30" s="499" t="s">
        <v>313</v>
      </c>
      <c r="C30" s="500"/>
      <c r="D30" s="501"/>
      <c r="E30" s="20">
        <v>3017</v>
      </c>
      <c r="F30" s="21">
        <v>38310</v>
      </c>
      <c r="G30" s="20" t="s">
        <v>314</v>
      </c>
      <c r="H30" s="498"/>
    </row>
    <row r="31" spans="1:8" s="19" customFormat="1" ht="15" customHeight="1" x14ac:dyDescent="0.35">
      <c r="A31" s="492">
        <v>11</v>
      </c>
      <c r="B31" s="494" t="s">
        <v>312</v>
      </c>
      <c r="C31" s="495"/>
      <c r="D31" s="496"/>
      <c r="E31" s="39">
        <v>2702</v>
      </c>
      <c r="F31" s="38">
        <v>39407</v>
      </c>
      <c r="G31" s="39" t="s">
        <v>42</v>
      </c>
      <c r="H31" s="497">
        <v>192</v>
      </c>
    </row>
    <row r="32" spans="1:8" s="19" customFormat="1" ht="15" customHeight="1" thickBot="1" x14ac:dyDescent="0.4">
      <c r="A32" s="493"/>
      <c r="B32" s="499" t="s">
        <v>315</v>
      </c>
      <c r="C32" s="500"/>
      <c r="D32" s="501"/>
      <c r="E32" s="224">
        <v>1978</v>
      </c>
      <c r="F32" s="225">
        <v>38232</v>
      </c>
      <c r="G32" s="224" t="s">
        <v>38</v>
      </c>
      <c r="H32" s="498"/>
    </row>
    <row r="33" spans="1:15" s="19" customFormat="1" ht="15" customHeight="1" x14ac:dyDescent="0.35">
      <c r="A33" s="492">
        <v>12</v>
      </c>
      <c r="B33" s="494" t="s">
        <v>316</v>
      </c>
      <c r="C33" s="495"/>
      <c r="D33" s="496"/>
      <c r="E33" s="220">
        <v>2978</v>
      </c>
      <c r="F33" s="219">
        <v>38535</v>
      </c>
      <c r="G33" s="220" t="s">
        <v>42</v>
      </c>
      <c r="H33" s="497">
        <v>16</v>
      </c>
    </row>
    <row r="34" spans="1:15" s="19" customFormat="1" ht="15" customHeight="1" thickBot="1" x14ac:dyDescent="0.4">
      <c r="A34" s="493"/>
      <c r="B34" s="499" t="s">
        <v>370</v>
      </c>
      <c r="C34" s="500"/>
      <c r="D34" s="501"/>
      <c r="E34" s="20">
        <v>3018</v>
      </c>
      <c r="F34" s="21">
        <v>39415</v>
      </c>
      <c r="G34" s="20" t="s">
        <v>42</v>
      </c>
      <c r="H34" s="498"/>
    </row>
    <row r="35" spans="1:15" s="19" customFormat="1" ht="15" customHeight="1" x14ac:dyDescent="0.35">
      <c r="A35" s="492">
        <v>13</v>
      </c>
      <c r="B35" s="494" t="s">
        <v>157</v>
      </c>
      <c r="C35" s="495"/>
      <c r="D35" s="496"/>
      <c r="E35" s="39">
        <v>2966</v>
      </c>
      <c r="F35" s="38">
        <v>40593</v>
      </c>
      <c r="G35" s="39" t="s">
        <v>38</v>
      </c>
      <c r="H35" s="497">
        <v>15</v>
      </c>
    </row>
    <row r="36" spans="1:15" s="19" customFormat="1" ht="15" customHeight="1" thickBot="1" x14ac:dyDescent="0.4">
      <c r="A36" s="493"/>
      <c r="B36" s="499" t="s">
        <v>220</v>
      </c>
      <c r="C36" s="500"/>
      <c r="D36" s="501"/>
      <c r="E36" s="20">
        <v>2996</v>
      </c>
      <c r="F36" s="21">
        <v>40139</v>
      </c>
      <c r="G36" s="20" t="s">
        <v>42</v>
      </c>
      <c r="H36" s="498"/>
    </row>
    <row r="37" spans="1:15" x14ac:dyDescent="0.25">
      <c r="A37" s="18"/>
      <c r="B37" s="18"/>
      <c r="C37" s="4"/>
      <c r="D37" s="3"/>
      <c r="E37" s="3"/>
      <c r="F37" s="3"/>
      <c r="G37" s="3"/>
      <c r="H37" s="3"/>
    </row>
    <row r="38" spans="1:15" s="5" customFormat="1" ht="10.25" customHeight="1" x14ac:dyDescent="0.35">
      <c r="A38" s="17"/>
      <c r="B38" s="16"/>
      <c r="C38" s="16"/>
      <c r="D38" s="16"/>
      <c r="E38" s="513" t="s">
        <v>20</v>
      </c>
      <c r="F38" s="513"/>
      <c r="G38" s="513"/>
      <c r="H38" s="513"/>
      <c r="I38" s="16"/>
      <c r="J38" s="16"/>
      <c r="K38" s="16"/>
    </row>
    <row r="39" spans="1:15" s="5" customFormat="1" ht="10.25" customHeight="1" x14ac:dyDescent="0.25">
      <c r="A39" s="15"/>
      <c r="B39" s="15"/>
      <c r="C39" s="15"/>
      <c r="D39" s="15"/>
      <c r="E39" s="514"/>
      <c r="F39" s="514"/>
      <c r="G39" s="516" t="s">
        <v>141</v>
      </c>
      <c r="H39" s="516"/>
      <c r="I39" s="14"/>
      <c r="J39" s="14"/>
      <c r="K39" s="14"/>
    </row>
    <row r="40" spans="1:15" s="5" customFormat="1" ht="10.25" customHeight="1" x14ac:dyDescent="0.25">
      <c r="A40" s="15"/>
      <c r="B40" s="15"/>
      <c r="C40" s="15"/>
      <c r="D40" s="15"/>
      <c r="E40" s="515"/>
      <c r="F40" s="515"/>
      <c r="G40" s="517"/>
      <c r="H40" s="517"/>
      <c r="I40" s="14"/>
      <c r="J40" s="14"/>
      <c r="K40" s="14"/>
    </row>
    <row r="41" spans="1:15" s="5" customFormat="1" ht="10.25" customHeight="1" x14ac:dyDescent="0.35">
      <c r="A41" s="13"/>
      <c r="B41" s="12"/>
      <c r="C41" s="12"/>
      <c r="D41" s="12"/>
      <c r="E41" s="518" t="s">
        <v>19</v>
      </c>
      <c r="F41" s="518"/>
      <c r="G41" s="519" t="s">
        <v>18</v>
      </c>
      <c r="H41" s="520"/>
      <c r="I41" s="11"/>
      <c r="J41" s="11"/>
      <c r="K41" s="11"/>
    </row>
    <row r="42" spans="1:15" ht="12.75" customHeight="1" x14ac:dyDescent="0.25">
      <c r="A42" s="10"/>
      <c r="B42" s="10"/>
      <c r="C42" s="10"/>
      <c r="D42" s="9"/>
      <c r="E42" s="9"/>
      <c r="F42" s="9"/>
      <c r="G42" s="9"/>
      <c r="H42" s="9"/>
    </row>
    <row r="43" spans="1:15" s="8" customFormat="1" x14ac:dyDescent="0.25">
      <c r="A43" s="512"/>
      <c r="B43" s="512"/>
      <c r="C43" s="512"/>
      <c r="D43" s="512"/>
      <c r="E43" s="512"/>
      <c r="F43" s="512"/>
      <c r="G43" s="512"/>
      <c r="H43" s="512"/>
    </row>
    <row r="44" spans="1:15" s="8" customFormat="1" x14ac:dyDescent="0.25">
      <c r="A44" s="512"/>
      <c r="B44" s="512"/>
      <c r="C44" s="512"/>
      <c r="D44" s="512"/>
      <c r="E44" s="512"/>
      <c r="F44" s="512"/>
      <c r="G44" s="512"/>
      <c r="H44" s="512"/>
    </row>
    <row r="46" spans="1:15" s="2" customFormat="1" x14ac:dyDescent="0.25">
      <c r="A46" s="7"/>
      <c r="B46" s="7"/>
      <c r="C46" s="1"/>
      <c r="I46" s="1"/>
      <c r="J46" s="1"/>
      <c r="K46" s="1"/>
      <c r="L46" s="1"/>
      <c r="M46" s="1"/>
      <c r="N46" s="1"/>
      <c r="O46" s="1"/>
    </row>
    <row r="47" spans="1:15" s="2" customFormat="1" x14ac:dyDescent="0.25">
      <c r="A47" s="7"/>
      <c r="B47" s="7"/>
      <c r="C47" s="1"/>
      <c r="F47" s="3"/>
      <c r="I47" s="1"/>
      <c r="J47" s="1"/>
      <c r="K47" s="1"/>
      <c r="L47" s="1"/>
      <c r="M47" s="1"/>
      <c r="N47" s="1"/>
      <c r="O47" s="1"/>
    </row>
    <row r="48" spans="1:15" s="2" customFormat="1" x14ac:dyDescent="0.25">
      <c r="A48" s="7"/>
      <c r="B48" s="7"/>
      <c r="C48" s="1"/>
      <c r="F48" s="3"/>
      <c r="I48" s="1"/>
      <c r="J48" s="1"/>
      <c r="K48" s="1"/>
      <c r="L48" s="1"/>
      <c r="M48" s="1"/>
      <c r="N48" s="1"/>
      <c r="O48" s="1"/>
    </row>
    <row r="49" spans="1:15" s="2" customFormat="1" x14ac:dyDescent="0.25">
      <c r="A49" s="7"/>
      <c r="B49" s="7"/>
      <c r="C49" s="1"/>
      <c r="F49" s="3"/>
      <c r="I49" s="1"/>
      <c r="J49" s="1"/>
      <c r="K49" s="1"/>
      <c r="L49" s="1"/>
      <c r="M49" s="1"/>
      <c r="N49" s="1"/>
      <c r="O49" s="1"/>
    </row>
    <row r="50" spans="1:15" s="2" customFormat="1" x14ac:dyDescent="0.25">
      <c r="A50" s="7"/>
      <c r="B50" s="7"/>
      <c r="C50" s="1"/>
      <c r="F50" s="3"/>
      <c r="I50" s="1"/>
      <c r="J50" s="1"/>
      <c r="K50" s="1"/>
      <c r="L50" s="1"/>
      <c r="M50" s="1"/>
      <c r="N50" s="1"/>
      <c r="O50" s="1"/>
    </row>
    <row r="51" spans="1:15" s="2" customFormat="1" x14ac:dyDescent="0.25">
      <c r="A51" s="7"/>
      <c r="B51" s="7"/>
      <c r="C51" s="1"/>
      <c r="F51" s="3"/>
      <c r="I51" s="1"/>
      <c r="J51" s="1"/>
      <c r="K51" s="1"/>
      <c r="L51" s="1"/>
      <c r="M51" s="1"/>
      <c r="N51" s="1"/>
      <c r="O51" s="1"/>
    </row>
    <row r="52" spans="1:15" s="2" customFormat="1" x14ac:dyDescent="0.25">
      <c r="A52" s="7"/>
      <c r="B52" s="7"/>
      <c r="C52" s="1"/>
      <c r="F52" s="3"/>
      <c r="I52" s="1"/>
      <c r="J52" s="1"/>
      <c r="K52" s="1"/>
      <c r="L52" s="1"/>
      <c r="M52" s="1"/>
      <c r="N52" s="1"/>
      <c r="O52" s="1"/>
    </row>
    <row r="53" spans="1:15" s="2" customFormat="1" x14ac:dyDescent="0.25">
      <c r="A53" s="7"/>
      <c r="B53" s="7"/>
      <c r="C53" s="1"/>
      <c r="F53" s="3"/>
      <c r="I53" s="1"/>
      <c r="J53" s="1"/>
      <c r="K53" s="1"/>
      <c r="L53" s="1"/>
      <c r="M53" s="1"/>
      <c r="N53" s="1"/>
      <c r="O53" s="1"/>
    </row>
    <row r="54" spans="1:15" s="2" customFormat="1" x14ac:dyDescent="0.25">
      <c r="A54" s="7"/>
      <c r="B54" s="7"/>
      <c r="C54" s="1"/>
      <c r="F54" s="3"/>
      <c r="I54" s="1"/>
      <c r="J54" s="1"/>
      <c r="K54" s="1"/>
      <c r="L54" s="1"/>
      <c r="M54" s="1"/>
      <c r="N54" s="1"/>
      <c r="O54" s="1"/>
    </row>
    <row r="55" spans="1:15" s="2" customFormat="1" x14ac:dyDescent="0.25">
      <c r="A55" s="7"/>
      <c r="B55" s="7"/>
      <c r="C55" s="1"/>
      <c r="F55" s="3"/>
      <c r="I55" s="1"/>
      <c r="J55" s="1"/>
      <c r="K55" s="1"/>
      <c r="L55" s="1"/>
      <c r="M55" s="1"/>
      <c r="N55" s="1"/>
      <c r="O55" s="1"/>
    </row>
    <row r="56" spans="1:15" s="2" customFormat="1" x14ac:dyDescent="0.25">
      <c r="A56" s="7"/>
      <c r="B56" s="7"/>
      <c r="C56" s="1"/>
      <c r="F56" s="3"/>
      <c r="I56" s="1"/>
      <c r="J56" s="1"/>
      <c r="K56" s="1"/>
      <c r="L56" s="1"/>
      <c r="M56" s="1"/>
      <c r="N56" s="1"/>
      <c r="O56" s="1"/>
    </row>
    <row r="57" spans="1:15" s="2" customFormat="1" x14ac:dyDescent="0.25">
      <c r="A57" s="7"/>
      <c r="B57" s="7"/>
      <c r="C57" s="1"/>
      <c r="F57" s="3"/>
      <c r="I57" s="1"/>
      <c r="J57" s="1"/>
      <c r="K57" s="1"/>
      <c r="L57" s="1"/>
      <c r="M57" s="1"/>
      <c r="N57" s="1"/>
      <c r="O57" s="1"/>
    </row>
    <row r="58" spans="1:15" s="2" customFormat="1" x14ac:dyDescent="0.25">
      <c r="A58" s="7"/>
      <c r="B58" s="7"/>
      <c r="C58" s="1"/>
      <c r="F58" s="3"/>
      <c r="I58" s="1"/>
      <c r="J58" s="1"/>
      <c r="K58" s="1"/>
      <c r="L58" s="1"/>
      <c r="M58" s="1"/>
      <c r="N58" s="1"/>
      <c r="O58" s="1"/>
    </row>
    <row r="59" spans="1:15" s="2" customFormat="1" x14ac:dyDescent="0.25">
      <c r="A59" s="7"/>
      <c r="B59" s="7"/>
      <c r="C59" s="1"/>
      <c r="F59" s="3"/>
      <c r="I59" s="1"/>
      <c r="J59" s="1"/>
      <c r="K59" s="1"/>
      <c r="L59" s="1"/>
      <c r="M59" s="1"/>
      <c r="N59" s="1"/>
      <c r="O59" s="1"/>
    </row>
    <row r="60" spans="1:15" s="2" customFormat="1" x14ac:dyDescent="0.25">
      <c r="A60" s="7"/>
      <c r="B60" s="7"/>
      <c r="C60" s="1"/>
      <c r="F60" s="3"/>
      <c r="I60" s="1"/>
      <c r="J60" s="1"/>
      <c r="K60" s="1"/>
      <c r="L60" s="1"/>
      <c r="M60" s="1"/>
      <c r="N60" s="1"/>
      <c r="O60" s="1"/>
    </row>
    <row r="61" spans="1:15" s="2" customFormat="1" x14ac:dyDescent="0.25">
      <c r="A61" s="7"/>
      <c r="B61" s="7"/>
      <c r="C61" s="1"/>
      <c r="F61" s="3"/>
      <c r="I61" s="1"/>
      <c r="J61" s="1"/>
      <c r="K61" s="1"/>
      <c r="L61" s="1"/>
      <c r="M61" s="1"/>
      <c r="N61" s="1"/>
      <c r="O61" s="1"/>
    </row>
    <row r="62" spans="1:15" s="2" customFormat="1" x14ac:dyDescent="0.25">
      <c r="A62" s="7"/>
      <c r="B62" s="7"/>
      <c r="C62" s="1"/>
      <c r="F62" s="3"/>
      <c r="I62" s="1"/>
      <c r="J62" s="1"/>
      <c r="K62" s="1"/>
      <c r="L62" s="1"/>
      <c r="M62" s="1"/>
      <c r="N62" s="1"/>
      <c r="O62" s="1"/>
    </row>
    <row r="63" spans="1:15" s="2" customFormat="1" x14ac:dyDescent="0.25">
      <c r="A63" s="7"/>
      <c r="B63" s="7"/>
      <c r="C63" s="1"/>
      <c r="F63" s="3"/>
      <c r="I63" s="1"/>
      <c r="J63" s="1"/>
      <c r="K63" s="1"/>
      <c r="L63" s="1"/>
      <c r="M63" s="1"/>
      <c r="N63" s="1"/>
      <c r="O63" s="1"/>
    </row>
    <row r="64" spans="1:15" s="2" customFormat="1" x14ac:dyDescent="0.25">
      <c r="A64" s="7"/>
      <c r="B64" s="7"/>
      <c r="C64" s="1"/>
      <c r="F64" s="3"/>
      <c r="I64" s="1"/>
      <c r="J64" s="1"/>
      <c r="K64" s="1"/>
      <c r="L64" s="1"/>
      <c r="M64" s="1"/>
      <c r="N64" s="1"/>
      <c r="O64" s="1"/>
    </row>
    <row r="65" spans="1:15" s="2" customFormat="1" x14ac:dyDescent="0.25">
      <c r="A65" s="7"/>
      <c r="B65" s="7"/>
      <c r="C65" s="1"/>
      <c r="F65" s="3"/>
      <c r="I65" s="1"/>
      <c r="J65" s="1"/>
      <c r="K65" s="1"/>
      <c r="L65" s="1"/>
      <c r="M65" s="1"/>
      <c r="N65" s="1"/>
      <c r="O65" s="1"/>
    </row>
    <row r="66" spans="1:15" s="2" customFormat="1" x14ac:dyDescent="0.25">
      <c r="A66" s="7"/>
      <c r="B66" s="7"/>
      <c r="C66" s="1"/>
      <c r="F66" s="3"/>
      <c r="I66" s="1"/>
      <c r="J66" s="1"/>
      <c r="K66" s="1"/>
      <c r="L66" s="1"/>
      <c r="M66" s="1"/>
      <c r="N66" s="1"/>
      <c r="O66" s="1"/>
    </row>
    <row r="67" spans="1:15" s="2" customFormat="1" x14ac:dyDescent="0.25">
      <c r="A67" s="7"/>
      <c r="B67" s="7"/>
      <c r="C67" s="1"/>
      <c r="F67" s="3"/>
      <c r="I67" s="1"/>
      <c r="J67" s="1"/>
      <c r="K67" s="1"/>
      <c r="L67" s="1"/>
      <c r="M67" s="1"/>
      <c r="N67" s="1"/>
      <c r="O67" s="1"/>
    </row>
    <row r="68" spans="1:15" s="2" customFormat="1" x14ac:dyDescent="0.25">
      <c r="A68" s="7"/>
      <c r="B68" s="7"/>
      <c r="C68" s="1"/>
      <c r="F68" s="3"/>
      <c r="I68" s="1"/>
      <c r="J68" s="1"/>
      <c r="K68" s="1"/>
      <c r="L68" s="1"/>
      <c r="M68" s="1"/>
      <c r="N68" s="1"/>
      <c r="O68" s="1"/>
    </row>
    <row r="69" spans="1:15" s="2" customFormat="1" x14ac:dyDescent="0.25">
      <c r="A69" s="7"/>
      <c r="B69" s="7"/>
      <c r="C69" s="1"/>
      <c r="F69" s="3"/>
      <c r="I69" s="1"/>
      <c r="J69" s="1"/>
      <c r="K69" s="1"/>
      <c r="L69" s="1"/>
      <c r="M69" s="1"/>
      <c r="N69" s="1"/>
      <c r="O69" s="1"/>
    </row>
    <row r="70" spans="1:15" s="2" customFormat="1" x14ac:dyDescent="0.25">
      <c r="A70" s="7"/>
      <c r="B70" s="7"/>
      <c r="C70" s="1"/>
      <c r="F70" s="3"/>
      <c r="I70" s="1"/>
      <c r="J70" s="1"/>
      <c r="K70" s="1"/>
      <c r="L70" s="1"/>
      <c r="M70" s="1"/>
      <c r="N70" s="1"/>
      <c r="O70" s="1"/>
    </row>
    <row r="71" spans="1:15" s="2" customFormat="1" x14ac:dyDescent="0.25">
      <c r="A71" s="7"/>
      <c r="B71" s="7"/>
      <c r="C71" s="1"/>
      <c r="F71" s="3"/>
      <c r="I71" s="1"/>
      <c r="J71" s="1"/>
      <c r="K71" s="1"/>
      <c r="L71" s="1"/>
      <c r="M71" s="1"/>
      <c r="N71" s="1"/>
      <c r="O71" s="1"/>
    </row>
    <row r="72" spans="1:15" s="2" customFormat="1" x14ac:dyDescent="0.25">
      <c r="A72" s="7"/>
      <c r="B72" s="7"/>
      <c r="C72" s="1"/>
      <c r="F72" s="3"/>
      <c r="I72" s="1"/>
      <c r="J72" s="1"/>
      <c r="K72" s="1"/>
      <c r="L72" s="1"/>
      <c r="M72" s="1"/>
      <c r="N72" s="1"/>
      <c r="O72" s="1"/>
    </row>
    <row r="73" spans="1:15" s="2" customFormat="1" x14ac:dyDescent="0.25">
      <c r="A73" s="7"/>
      <c r="B73" s="7"/>
      <c r="C73" s="1"/>
      <c r="F73" s="3"/>
      <c r="I73" s="1"/>
      <c r="J73" s="1"/>
      <c r="K73" s="1"/>
      <c r="L73" s="1"/>
      <c r="M73" s="1"/>
      <c r="N73" s="1"/>
      <c r="O73" s="1"/>
    </row>
    <row r="74" spans="1:15" s="2" customFormat="1" x14ac:dyDescent="0.25">
      <c r="A74" s="7"/>
      <c r="B74" s="7"/>
      <c r="C74" s="1"/>
      <c r="F74" s="3"/>
      <c r="I74" s="1"/>
      <c r="J74" s="1"/>
      <c r="K74" s="1"/>
      <c r="L74" s="1"/>
      <c r="M74" s="1"/>
      <c r="N74" s="1"/>
      <c r="O74" s="1"/>
    </row>
    <row r="75" spans="1:15" s="2" customFormat="1" x14ac:dyDescent="0.25">
      <c r="A75" s="7"/>
      <c r="B75" s="7"/>
      <c r="C75" s="1"/>
      <c r="F75" s="3"/>
      <c r="I75" s="1"/>
      <c r="J75" s="1"/>
      <c r="K75" s="1"/>
      <c r="L75" s="1"/>
      <c r="M75" s="1"/>
      <c r="N75" s="1"/>
      <c r="O75" s="1"/>
    </row>
    <row r="76" spans="1:15" s="2" customFormat="1" x14ac:dyDescent="0.25">
      <c r="A76" s="7"/>
      <c r="B76" s="7"/>
      <c r="C76" s="1"/>
      <c r="F76" s="3"/>
      <c r="I76" s="1"/>
      <c r="J76" s="1"/>
      <c r="K76" s="1"/>
      <c r="L76" s="1"/>
      <c r="M76" s="1"/>
      <c r="N76" s="1"/>
      <c r="O76" s="1"/>
    </row>
    <row r="77" spans="1:15" s="2" customFormat="1" x14ac:dyDescent="0.25">
      <c r="A77" s="7"/>
      <c r="B77" s="7"/>
      <c r="C77" s="1"/>
      <c r="F77" s="3"/>
      <c r="I77" s="1"/>
      <c r="J77" s="1"/>
      <c r="K77" s="1"/>
      <c r="L77" s="1"/>
      <c r="M77" s="1"/>
      <c r="N77" s="1"/>
      <c r="O77" s="1"/>
    </row>
    <row r="78" spans="1:15" s="2" customFormat="1" x14ac:dyDescent="0.25">
      <c r="A78" s="7"/>
      <c r="B78" s="7"/>
      <c r="C78" s="1"/>
      <c r="F78" s="3"/>
      <c r="I78" s="1"/>
      <c r="J78" s="1"/>
      <c r="K78" s="1"/>
      <c r="L78" s="1"/>
      <c r="M78" s="1"/>
      <c r="N78" s="1"/>
      <c r="O78" s="1"/>
    </row>
    <row r="79" spans="1:15" s="2" customFormat="1" x14ac:dyDescent="0.25">
      <c r="A79" s="7"/>
      <c r="B79" s="7"/>
      <c r="C79" s="1"/>
      <c r="F79" s="3"/>
      <c r="I79" s="1"/>
      <c r="J79" s="1"/>
      <c r="K79" s="1"/>
      <c r="L79" s="1"/>
      <c r="M79" s="1"/>
      <c r="N79" s="1"/>
      <c r="O79" s="1"/>
    </row>
    <row r="80" spans="1:15" s="2" customFormat="1" x14ac:dyDescent="0.25">
      <c r="A80" s="7"/>
      <c r="B80" s="7"/>
      <c r="C80" s="1"/>
      <c r="F80" s="3"/>
      <c r="I80" s="1"/>
      <c r="J80" s="1"/>
      <c r="K80" s="1"/>
      <c r="L80" s="1"/>
      <c r="M80" s="1"/>
      <c r="N80" s="1"/>
      <c r="O80" s="1"/>
    </row>
    <row r="81" spans="1:15" s="2" customFormat="1" x14ac:dyDescent="0.25">
      <c r="A81" s="7"/>
      <c r="B81" s="7"/>
      <c r="C81" s="1"/>
      <c r="F81" s="3"/>
      <c r="I81" s="1"/>
      <c r="J81" s="1"/>
      <c r="K81" s="1"/>
      <c r="L81" s="1"/>
      <c r="M81" s="1"/>
      <c r="N81" s="1"/>
      <c r="O81" s="1"/>
    </row>
    <row r="82" spans="1:15" s="2" customFormat="1" x14ac:dyDescent="0.25">
      <c r="A82" s="7"/>
      <c r="B82" s="7"/>
      <c r="C82" s="1"/>
      <c r="F82" s="3"/>
      <c r="I82" s="1"/>
      <c r="J82" s="1"/>
      <c r="K82" s="1"/>
      <c r="L82" s="1"/>
      <c r="M82" s="1"/>
      <c r="N82" s="1"/>
      <c r="O82" s="1"/>
    </row>
    <row r="83" spans="1:15" s="2" customFormat="1" x14ac:dyDescent="0.25">
      <c r="A83" s="7"/>
      <c r="B83" s="7"/>
      <c r="C83" s="1"/>
      <c r="F83" s="3"/>
      <c r="I83" s="1"/>
      <c r="J83" s="1"/>
      <c r="K83" s="1"/>
      <c r="L83" s="1"/>
      <c r="M83" s="1"/>
      <c r="N83" s="1"/>
      <c r="O83" s="1"/>
    </row>
    <row r="84" spans="1:15" s="2" customFormat="1" x14ac:dyDescent="0.25">
      <c r="A84" s="7"/>
      <c r="B84" s="7"/>
      <c r="C84" s="1"/>
      <c r="F84" s="3"/>
      <c r="I84" s="1"/>
      <c r="J84" s="1"/>
      <c r="K84" s="1"/>
      <c r="L84" s="1"/>
      <c r="M84" s="1"/>
      <c r="N84" s="1"/>
      <c r="O84" s="1"/>
    </row>
    <row r="85" spans="1:15" s="2" customFormat="1" x14ac:dyDescent="0.25">
      <c r="A85" s="7"/>
      <c r="B85" s="7"/>
      <c r="C85" s="1"/>
      <c r="F85" s="3"/>
      <c r="I85" s="1"/>
      <c r="J85" s="1"/>
      <c r="K85" s="1"/>
      <c r="L85" s="1"/>
      <c r="M85" s="1"/>
      <c r="N85" s="1"/>
      <c r="O85" s="1"/>
    </row>
    <row r="86" spans="1:15" s="2" customFormat="1" x14ac:dyDescent="0.25">
      <c r="A86" s="7"/>
      <c r="B86" s="7"/>
      <c r="C86" s="1"/>
      <c r="F86" s="3"/>
      <c r="I86" s="1"/>
      <c r="J86" s="1"/>
      <c r="K86" s="1"/>
      <c r="L86" s="1"/>
      <c r="M86" s="1"/>
      <c r="N86" s="1"/>
      <c r="O86" s="1"/>
    </row>
    <row r="87" spans="1:15" s="2" customFormat="1" x14ac:dyDescent="0.25">
      <c r="A87" s="7"/>
      <c r="B87" s="7"/>
      <c r="C87" s="1"/>
      <c r="F87" s="3"/>
      <c r="I87" s="1"/>
      <c r="J87" s="1"/>
      <c r="K87" s="1"/>
      <c r="L87" s="1"/>
      <c r="M87" s="1"/>
      <c r="N87" s="1"/>
      <c r="O87" s="1"/>
    </row>
    <row r="88" spans="1:15" s="2" customFormat="1" x14ac:dyDescent="0.25">
      <c r="A88" s="7"/>
      <c r="B88" s="7"/>
      <c r="C88" s="1"/>
      <c r="F88" s="3"/>
      <c r="I88" s="1"/>
      <c r="J88" s="1"/>
      <c r="K88" s="1"/>
      <c r="L88" s="1"/>
      <c r="M88" s="1"/>
      <c r="N88" s="1"/>
      <c r="O88" s="1"/>
    </row>
    <row r="89" spans="1:15" s="2" customFormat="1" x14ac:dyDescent="0.25">
      <c r="A89" s="7"/>
      <c r="B89" s="7"/>
      <c r="C89" s="1"/>
      <c r="F89" s="3"/>
      <c r="I89" s="1"/>
      <c r="J89" s="1"/>
      <c r="K89" s="1"/>
      <c r="L89" s="1"/>
      <c r="M89" s="1"/>
      <c r="N89" s="1"/>
      <c r="O89" s="1"/>
    </row>
    <row r="90" spans="1:15" s="2" customFormat="1" x14ac:dyDescent="0.25">
      <c r="A90" s="7"/>
      <c r="B90" s="7"/>
      <c r="C90" s="1"/>
      <c r="F90" s="3"/>
      <c r="I90" s="1"/>
      <c r="J90" s="1"/>
      <c r="K90" s="1"/>
      <c r="L90" s="1"/>
      <c r="M90" s="1"/>
      <c r="N90" s="1"/>
      <c r="O90" s="1"/>
    </row>
    <row r="91" spans="1:15" s="2" customFormat="1" x14ac:dyDescent="0.25">
      <c r="A91" s="7"/>
      <c r="B91" s="7"/>
      <c r="C91" s="1"/>
      <c r="F91" s="3"/>
      <c r="I91" s="1"/>
      <c r="J91" s="1"/>
      <c r="K91" s="1"/>
      <c r="L91" s="1"/>
      <c r="M91" s="1"/>
      <c r="N91" s="1"/>
      <c r="O91" s="1"/>
    </row>
    <row r="92" spans="1:15" s="2" customFormat="1" x14ac:dyDescent="0.25">
      <c r="A92" s="7"/>
      <c r="B92" s="7"/>
      <c r="C92" s="1"/>
      <c r="F92" s="3"/>
      <c r="I92" s="1"/>
      <c r="J92" s="1"/>
      <c r="K92" s="1"/>
      <c r="L92" s="1"/>
      <c r="M92" s="1"/>
      <c r="N92" s="1"/>
      <c r="O92" s="1"/>
    </row>
    <row r="93" spans="1:15" s="2" customFormat="1" x14ac:dyDescent="0.25">
      <c r="A93" s="7"/>
      <c r="B93" s="7"/>
      <c r="C93" s="1"/>
      <c r="F93" s="3"/>
      <c r="I93" s="1"/>
      <c r="J93" s="1"/>
      <c r="K93" s="1"/>
      <c r="L93" s="1"/>
      <c r="M93" s="1"/>
      <c r="N93" s="1"/>
      <c r="O93" s="1"/>
    </row>
    <row r="94" spans="1:15" s="2" customFormat="1" x14ac:dyDescent="0.25">
      <c r="A94" s="7"/>
      <c r="B94" s="7"/>
      <c r="C94" s="1"/>
      <c r="F94" s="3"/>
      <c r="I94" s="1"/>
      <c r="J94" s="1"/>
      <c r="K94" s="1"/>
      <c r="L94" s="1"/>
      <c r="M94" s="1"/>
      <c r="N94" s="1"/>
      <c r="O94" s="1"/>
    </row>
    <row r="95" spans="1:15" s="2" customFormat="1" x14ac:dyDescent="0.25">
      <c r="A95" s="7"/>
      <c r="B95" s="7"/>
      <c r="C95" s="1"/>
      <c r="F95" s="3"/>
      <c r="I95" s="1"/>
      <c r="J95" s="1"/>
      <c r="K95" s="1"/>
      <c r="L95" s="1"/>
      <c r="M95" s="1"/>
      <c r="N95" s="1"/>
      <c r="O95" s="1"/>
    </row>
    <row r="96" spans="1:15" s="2" customFormat="1" x14ac:dyDescent="0.25">
      <c r="A96" s="7"/>
      <c r="B96" s="7"/>
      <c r="C96" s="1"/>
      <c r="F96" s="3"/>
      <c r="I96" s="1"/>
      <c r="J96" s="1"/>
      <c r="K96" s="1"/>
      <c r="L96" s="1"/>
      <c r="M96" s="1"/>
      <c r="N96" s="1"/>
      <c r="O96" s="1"/>
    </row>
    <row r="97" spans="1:15" s="2" customFormat="1" x14ac:dyDescent="0.25">
      <c r="A97" s="7"/>
      <c r="B97" s="7"/>
      <c r="C97" s="1"/>
      <c r="F97" s="3"/>
      <c r="I97" s="1"/>
      <c r="J97" s="1"/>
      <c r="K97" s="1"/>
      <c r="L97" s="1"/>
      <c r="M97" s="1"/>
      <c r="N97" s="1"/>
      <c r="O97" s="1"/>
    </row>
    <row r="98" spans="1:15" s="2" customFormat="1" x14ac:dyDescent="0.25">
      <c r="A98" s="7"/>
      <c r="B98" s="7"/>
      <c r="C98" s="1"/>
      <c r="F98" s="3"/>
      <c r="I98" s="1"/>
      <c r="J98" s="1"/>
      <c r="K98" s="1"/>
      <c r="L98" s="1"/>
      <c r="M98" s="1"/>
      <c r="N98" s="1"/>
      <c r="O98" s="1"/>
    </row>
    <row r="99" spans="1:15" s="2" customFormat="1" x14ac:dyDescent="0.25">
      <c r="A99" s="7"/>
      <c r="B99" s="7"/>
      <c r="C99" s="1"/>
      <c r="F99" s="3"/>
      <c r="I99" s="1"/>
      <c r="J99" s="1"/>
      <c r="K99" s="1"/>
      <c r="L99" s="1"/>
      <c r="M99" s="1"/>
      <c r="N99" s="1"/>
      <c r="O99" s="1"/>
    </row>
    <row r="100" spans="1:15" s="2" customFormat="1" x14ac:dyDescent="0.25">
      <c r="A100" s="7"/>
      <c r="B100" s="7"/>
      <c r="C100" s="1"/>
      <c r="F100" s="3"/>
      <c r="I100" s="1"/>
      <c r="J100" s="1"/>
      <c r="K100" s="1"/>
      <c r="L100" s="1"/>
      <c r="M100" s="1"/>
      <c r="N100" s="1"/>
      <c r="O100" s="1"/>
    </row>
    <row r="101" spans="1:15" s="2" customFormat="1" x14ac:dyDescent="0.25">
      <c r="A101" s="7"/>
      <c r="B101" s="7"/>
      <c r="C101" s="1"/>
      <c r="F101" s="3"/>
      <c r="I101" s="1"/>
      <c r="J101" s="1"/>
      <c r="K101" s="1"/>
      <c r="L101" s="1"/>
      <c r="M101" s="1"/>
      <c r="N101" s="1"/>
      <c r="O101" s="1"/>
    </row>
    <row r="102" spans="1:15" s="2" customFormat="1" x14ac:dyDescent="0.25">
      <c r="A102" s="7"/>
      <c r="B102" s="7"/>
      <c r="C102" s="1"/>
      <c r="F102" s="3"/>
      <c r="I102" s="1"/>
      <c r="J102" s="1"/>
      <c r="K102" s="1"/>
      <c r="L102" s="1"/>
      <c r="M102" s="1"/>
      <c r="N102" s="1"/>
      <c r="O102" s="1"/>
    </row>
    <row r="103" spans="1:15" s="2" customFormat="1" x14ac:dyDescent="0.25">
      <c r="A103" s="7"/>
      <c r="B103" s="7"/>
      <c r="C103" s="1"/>
      <c r="F103" s="3"/>
      <c r="I103" s="1"/>
      <c r="J103" s="1"/>
      <c r="K103" s="1"/>
      <c r="L103" s="1"/>
      <c r="M103" s="1"/>
      <c r="N103" s="1"/>
      <c r="O103" s="1"/>
    </row>
    <row r="104" spans="1:15" s="2" customFormat="1" x14ac:dyDescent="0.25">
      <c r="A104" s="7"/>
      <c r="B104" s="7"/>
      <c r="C104" s="1"/>
      <c r="F104" s="3"/>
      <c r="I104" s="1"/>
      <c r="J104" s="1"/>
      <c r="K104" s="1"/>
      <c r="L104" s="1"/>
      <c r="M104" s="1"/>
      <c r="N104" s="1"/>
      <c r="O104" s="1"/>
    </row>
    <row r="105" spans="1:15" s="2" customFormat="1" x14ac:dyDescent="0.25">
      <c r="A105" s="7"/>
      <c r="B105" s="7"/>
      <c r="C105" s="1"/>
      <c r="F105" s="3"/>
      <c r="I105" s="1"/>
      <c r="J105" s="1"/>
      <c r="K105" s="1"/>
      <c r="L105" s="1"/>
      <c r="M105" s="1"/>
      <c r="N105" s="1"/>
      <c r="O105" s="1"/>
    </row>
    <row r="106" spans="1:15" s="2" customFormat="1" x14ac:dyDescent="0.25">
      <c r="A106" s="7"/>
      <c r="B106" s="7"/>
      <c r="C106" s="1"/>
      <c r="F106" s="3"/>
      <c r="I106" s="1"/>
      <c r="J106" s="1"/>
      <c r="K106" s="1"/>
      <c r="L106" s="1"/>
      <c r="M106" s="1"/>
      <c r="N106" s="1"/>
      <c r="O106" s="1"/>
    </row>
    <row r="107" spans="1:15" s="2" customFormat="1" x14ac:dyDescent="0.25">
      <c r="A107" s="7"/>
      <c r="B107" s="7"/>
      <c r="C107" s="1"/>
      <c r="F107" s="3"/>
      <c r="I107" s="1"/>
      <c r="J107" s="1"/>
      <c r="K107" s="1"/>
      <c r="L107" s="1"/>
      <c r="M107" s="1"/>
      <c r="N107" s="1"/>
      <c r="O107" s="1"/>
    </row>
    <row r="108" spans="1:15" s="2" customFormat="1" x14ac:dyDescent="0.25">
      <c r="A108" s="7"/>
      <c r="B108" s="7"/>
      <c r="C108" s="1"/>
      <c r="F108" s="3"/>
      <c r="I108" s="1"/>
      <c r="J108" s="1"/>
      <c r="K108" s="1"/>
      <c r="L108" s="1"/>
      <c r="M108" s="1"/>
      <c r="N108" s="1"/>
      <c r="O108" s="1"/>
    </row>
    <row r="109" spans="1:15" s="2" customFormat="1" x14ac:dyDescent="0.25">
      <c r="A109" s="7"/>
      <c r="B109" s="7"/>
      <c r="C109" s="1"/>
      <c r="F109" s="3"/>
      <c r="I109" s="1"/>
      <c r="J109" s="1"/>
      <c r="K109" s="1"/>
      <c r="L109" s="1"/>
      <c r="M109" s="1"/>
      <c r="N109" s="1"/>
      <c r="O109" s="1"/>
    </row>
    <row r="110" spans="1:15" s="2" customFormat="1" x14ac:dyDescent="0.25">
      <c r="A110" s="7"/>
      <c r="B110" s="7"/>
      <c r="C110" s="1"/>
      <c r="F110" s="3"/>
      <c r="I110" s="1"/>
      <c r="J110" s="1"/>
      <c r="K110" s="1"/>
      <c r="L110" s="1"/>
      <c r="M110" s="1"/>
      <c r="N110" s="1"/>
      <c r="O110" s="1"/>
    </row>
    <row r="111" spans="1:15" s="2" customFormat="1" x14ac:dyDescent="0.25">
      <c r="A111" s="7"/>
      <c r="B111" s="7"/>
      <c r="C111" s="1"/>
      <c r="F111" s="3"/>
      <c r="I111" s="1"/>
      <c r="J111" s="1"/>
      <c r="K111" s="1"/>
      <c r="L111" s="1"/>
      <c r="M111" s="1"/>
      <c r="N111" s="1"/>
      <c r="O111" s="1"/>
    </row>
    <row r="112" spans="1:15" s="2" customFormat="1" x14ac:dyDescent="0.25">
      <c r="A112" s="7"/>
      <c r="B112" s="7"/>
      <c r="C112" s="1"/>
      <c r="F112" s="3"/>
      <c r="I112" s="1"/>
      <c r="J112" s="1"/>
      <c r="K112" s="1"/>
      <c r="L112" s="1"/>
      <c r="M112" s="1"/>
      <c r="N112" s="1"/>
      <c r="O112" s="1"/>
    </row>
    <row r="113" spans="1:15" s="2" customFormat="1" x14ac:dyDescent="0.25">
      <c r="A113" s="7"/>
      <c r="B113" s="7"/>
      <c r="C113" s="1"/>
      <c r="F113" s="3"/>
      <c r="I113" s="1"/>
      <c r="J113" s="1"/>
      <c r="K113" s="1"/>
      <c r="L113" s="1"/>
      <c r="M113" s="1"/>
      <c r="N113" s="1"/>
      <c r="O113" s="1"/>
    </row>
    <row r="114" spans="1:15" s="2" customFormat="1" x14ac:dyDescent="0.25">
      <c r="A114" s="7"/>
      <c r="B114" s="7"/>
      <c r="C114" s="1"/>
      <c r="F114" s="3"/>
      <c r="I114" s="1"/>
      <c r="J114" s="1"/>
      <c r="K114" s="1"/>
      <c r="L114" s="1"/>
      <c r="M114" s="1"/>
      <c r="N114" s="1"/>
      <c r="O114" s="1"/>
    </row>
    <row r="115" spans="1:15" s="2" customFormat="1" x14ac:dyDescent="0.25">
      <c r="A115" s="7"/>
      <c r="B115" s="7"/>
      <c r="C115" s="1"/>
      <c r="F115" s="3"/>
      <c r="I115" s="1"/>
      <c r="J115" s="1"/>
      <c r="K115" s="1"/>
      <c r="L115" s="1"/>
      <c r="M115" s="1"/>
      <c r="N115" s="1"/>
      <c r="O115" s="1"/>
    </row>
    <row r="116" spans="1:15" s="2" customFormat="1" x14ac:dyDescent="0.25">
      <c r="A116" s="7"/>
      <c r="B116" s="7"/>
      <c r="C116" s="1"/>
      <c r="F116" s="3"/>
      <c r="I116" s="1"/>
      <c r="J116" s="1"/>
      <c r="K116" s="1"/>
      <c r="L116" s="1"/>
      <c r="M116" s="1"/>
      <c r="N116" s="1"/>
      <c r="O116" s="1"/>
    </row>
    <row r="117" spans="1:15" s="2" customFormat="1" x14ac:dyDescent="0.25">
      <c r="A117" s="7"/>
      <c r="B117" s="7"/>
      <c r="C117" s="1"/>
      <c r="F117" s="3"/>
      <c r="I117" s="1"/>
      <c r="J117" s="1"/>
      <c r="K117" s="1"/>
      <c r="L117" s="1"/>
      <c r="M117" s="1"/>
      <c r="N117" s="1"/>
      <c r="O117" s="1"/>
    </row>
    <row r="118" spans="1:15" s="2" customFormat="1" x14ac:dyDescent="0.25">
      <c r="A118" s="7"/>
      <c r="B118" s="7"/>
      <c r="C118" s="1"/>
      <c r="F118" s="3"/>
      <c r="I118" s="1"/>
      <c r="J118" s="1"/>
      <c r="K118" s="1"/>
      <c r="L118" s="1"/>
      <c r="M118" s="1"/>
      <c r="N118" s="1"/>
      <c r="O118" s="1"/>
    </row>
    <row r="119" spans="1:15" s="2" customFormat="1" x14ac:dyDescent="0.25">
      <c r="A119" s="7"/>
      <c r="B119" s="7"/>
      <c r="C119" s="1"/>
      <c r="F119" s="3"/>
      <c r="I119" s="1"/>
      <c r="J119" s="1"/>
      <c r="K119" s="1"/>
      <c r="L119" s="1"/>
      <c r="M119" s="1"/>
      <c r="N119" s="1"/>
      <c r="O119" s="1"/>
    </row>
    <row r="120" spans="1:15" s="2" customFormat="1" x14ac:dyDescent="0.25">
      <c r="A120" s="7"/>
      <c r="B120" s="7"/>
      <c r="C120" s="1"/>
      <c r="F120" s="3"/>
      <c r="I120" s="1"/>
      <c r="J120" s="1"/>
      <c r="K120" s="1"/>
      <c r="L120" s="1"/>
      <c r="M120" s="1"/>
      <c r="N120" s="1"/>
      <c r="O120" s="1"/>
    </row>
    <row r="121" spans="1:15" s="2" customFormat="1" x14ac:dyDescent="0.25">
      <c r="A121" s="7"/>
      <c r="B121" s="7"/>
      <c r="C121" s="1"/>
      <c r="F121" s="3"/>
      <c r="I121" s="1"/>
      <c r="J121" s="1"/>
      <c r="K121" s="1"/>
      <c r="L121" s="1"/>
      <c r="M121" s="1"/>
      <c r="N121" s="1"/>
      <c r="O121" s="1"/>
    </row>
    <row r="122" spans="1:15" s="2" customFormat="1" x14ac:dyDescent="0.25">
      <c r="A122" s="7"/>
      <c r="B122" s="7"/>
      <c r="C122" s="1"/>
      <c r="F122" s="3"/>
      <c r="I122" s="1"/>
      <c r="J122" s="1"/>
      <c r="K122" s="1"/>
      <c r="L122" s="1"/>
      <c r="M122" s="1"/>
      <c r="N122" s="1"/>
      <c r="O122" s="1"/>
    </row>
    <row r="123" spans="1:15" s="2" customFormat="1" x14ac:dyDescent="0.25">
      <c r="A123" s="7"/>
      <c r="B123" s="7"/>
      <c r="C123" s="1"/>
      <c r="F123" s="3"/>
      <c r="I123" s="1"/>
      <c r="J123" s="1"/>
      <c r="K123" s="1"/>
      <c r="L123" s="1"/>
      <c r="M123" s="1"/>
      <c r="N123" s="1"/>
      <c r="O123" s="1"/>
    </row>
    <row r="124" spans="1:15" s="2" customFormat="1" x14ac:dyDescent="0.25">
      <c r="A124" s="7"/>
      <c r="B124" s="7"/>
      <c r="C124" s="1"/>
      <c r="F124" s="3"/>
      <c r="I124" s="1"/>
      <c r="J124" s="1"/>
      <c r="K124" s="1"/>
      <c r="L124" s="1"/>
      <c r="M124" s="1"/>
      <c r="N124" s="1"/>
      <c r="O124" s="1"/>
    </row>
    <row r="125" spans="1:15" s="2" customFormat="1" x14ac:dyDescent="0.25">
      <c r="A125" s="7"/>
      <c r="B125" s="7"/>
      <c r="C125" s="1"/>
      <c r="F125" s="3"/>
      <c r="I125" s="1"/>
      <c r="J125" s="1"/>
      <c r="K125" s="1"/>
      <c r="L125" s="1"/>
      <c r="M125" s="1"/>
      <c r="N125" s="1"/>
      <c r="O125" s="1"/>
    </row>
    <row r="126" spans="1:15" s="2" customFormat="1" x14ac:dyDescent="0.25">
      <c r="A126" s="7"/>
      <c r="B126" s="7"/>
      <c r="C126" s="1"/>
      <c r="F126" s="3"/>
      <c r="I126" s="1"/>
      <c r="J126" s="1"/>
      <c r="K126" s="1"/>
      <c r="L126" s="1"/>
      <c r="M126" s="1"/>
      <c r="N126" s="1"/>
      <c r="O126" s="1"/>
    </row>
    <row r="127" spans="1:15" s="2" customFormat="1" x14ac:dyDescent="0.25">
      <c r="A127" s="7"/>
      <c r="B127" s="7"/>
      <c r="C127" s="1"/>
      <c r="F127" s="3"/>
      <c r="I127" s="1"/>
      <c r="J127" s="1"/>
      <c r="K127" s="1"/>
      <c r="L127" s="1"/>
      <c r="M127" s="1"/>
      <c r="N127" s="1"/>
      <c r="O127" s="1"/>
    </row>
    <row r="128" spans="1:15" s="2" customFormat="1" x14ac:dyDescent="0.25">
      <c r="A128" s="7"/>
      <c r="B128" s="7"/>
      <c r="C128" s="1"/>
      <c r="F128" s="3"/>
      <c r="I128" s="1"/>
      <c r="J128" s="1"/>
      <c r="K128" s="1"/>
      <c r="L128" s="1"/>
      <c r="M128" s="1"/>
      <c r="N128" s="1"/>
      <c r="O128" s="1"/>
    </row>
    <row r="129" spans="1:15" s="2" customFormat="1" x14ac:dyDescent="0.25">
      <c r="A129" s="7"/>
      <c r="B129" s="7"/>
      <c r="C129" s="1"/>
      <c r="F129" s="3"/>
      <c r="I129" s="1"/>
      <c r="J129" s="1"/>
      <c r="K129" s="1"/>
      <c r="L129" s="1"/>
      <c r="M129" s="1"/>
      <c r="N129" s="1"/>
      <c r="O129" s="1"/>
    </row>
    <row r="130" spans="1:15" s="2" customFormat="1" x14ac:dyDescent="0.25">
      <c r="A130" s="7"/>
      <c r="B130" s="7"/>
      <c r="C130" s="1"/>
      <c r="F130" s="3"/>
      <c r="I130" s="1"/>
      <c r="J130" s="1"/>
      <c r="K130" s="1"/>
      <c r="L130" s="1"/>
      <c r="M130" s="1"/>
      <c r="N130" s="1"/>
      <c r="O130" s="1"/>
    </row>
    <row r="131" spans="1:15" s="2" customFormat="1" x14ac:dyDescent="0.25">
      <c r="A131" s="7"/>
      <c r="B131" s="7"/>
      <c r="C131" s="1"/>
      <c r="F131" s="3"/>
      <c r="I131" s="1"/>
      <c r="J131" s="1"/>
      <c r="K131" s="1"/>
      <c r="L131" s="1"/>
      <c r="M131" s="1"/>
      <c r="N131" s="1"/>
      <c r="O131" s="1"/>
    </row>
    <row r="132" spans="1:15" s="2" customFormat="1" x14ac:dyDescent="0.25">
      <c r="A132" s="7"/>
      <c r="B132" s="7"/>
      <c r="C132" s="1"/>
      <c r="F132" s="3"/>
      <c r="I132" s="1"/>
      <c r="J132" s="1"/>
      <c r="K132" s="1"/>
      <c r="L132" s="1"/>
      <c r="M132" s="1"/>
      <c r="N132" s="1"/>
      <c r="O132" s="1"/>
    </row>
    <row r="133" spans="1:15" s="2" customFormat="1" x14ac:dyDescent="0.25">
      <c r="A133" s="7"/>
      <c r="B133" s="7"/>
      <c r="C133" s="1"/>
      <c r="F133" s="3"/>
      <c r="I133" s="1"/>
      <c r="J133" s="1"/>
      <c r="K133" s="1"/>
      <c r="L133" s="1"/>
      <c r="M133" s="1"/>
      <c r="N133" s="1"/>
      <c r="O133" s="1"/>
    </row>
    <row r="134" spans="1:15" s="2" customFormat="1" x14ac:dyDescent="0.25">
      <c r="A134" s="7"/>
      <c r="B134" s="7"/>
      <c r="C134" s="1"/>
      <c r="F134" s="3"/>
      <c r="I134" s="1"/>
      <c r="J134" s="1"/>
      <c r="K134" s="1"/>
      <c r="L134" s="1"/>
      <c r="M134" s="1"/>
      <c r="N134" s="1"/>
      <c r="O134" s="1"/>
    </row>
    <row r="135" spans="1:15" s="2" customFormat="1" x14ac:dyDescent="0.25">
      <c r="A135" s="7"/>
      <c r="B135" s="7"/>
      <c r="C135" s="1"/>
      <c r="F135" s="3"/>
      <c r="I135" s="1"/>
      <c r="J135" s="1"/>
      <c r="K135" s="1"/>
      <c r="L135" s="1"/>
      <c r="M135" s="1"/>
      <c r="N135" s="1"/>
      <c r="O135" s="1"/>
    </row>
    <row r="136" spans="1:15" s="2" customFormat="1" x14ac:dyDescent="0.25">
      <c r="A136" s="7"/>
      <c r="B136" s="7"/>
      <c r="C136" s="1"/>
      <c r="F136" s="3"/>
      <c r="I136" s="1"/>
      <c r="J136" s="1"/>
      <c r="K136" s="1"/>
      <c r="L136" s="1"/>
      <c r="M136" s="1"/>
      <c r="N136" s="1"/>
      <c r="O136" s="1"/>
    </row>
    <row r="137" spans="1:15" s="2" customFormat="1" x14ac:dyDescent="0.25">
      <c r="A137" s="7"/>
      <c r="B137" s="7"/>
      <c r="C137" s="1"/>
      <c r="F137" s="3"/>
      <c r="I137" s="1"/>
      <c r="J137" s="1"/>
      <c r="K137" s="1"/>
      <c r="L137" s="1"/>
      <c r="M137" s="1"/>
      <c r="N137" s="1"/>
      <c r="O137" s="1"/>
    </row>
    <row r="138" spans="1:15" s="2" customFormat="1" x14ac:dyDescent="0.25">
      <c r="A138" s="7"/>
      <c r="B138" s="7"/>
      <c r="C138" s="1"/>
      <c r="F138" s="3"/>
      <c r="I138" s="1"/>
      <c r="J138" s="1"/>
      <c r="K138" s="1"/>
      <c r="L138" s="1"/>
      <c r="M138" s="1"/>
      <c r="N138" s="1"/>
      <c r="O138" s="1"/>
    </row>
    <row r="139" spans="1:15" s="2" customFormat="1" x14ac:dyDescent="0.25">
      <c r="A139" s="7"/>
      <c r="B139" s="7"/>
      <c r="C139" s="1"/>
      <c r="F139" s="3"/>
      <c r="I139" s="1"/>
      <c r="J139" s="1"/>
      <c r="K139" s="1"/>
      <c r="L139" s="1"/>
      <c r="M139" s="1"/>
      <c r="N139" s="1"/>
      <c r="O139" s="1"/>
    </row>
    <row r="140" spans="1:15" s="2" customFormat="1" x14ac:dyDescent="0.25">
      <c r="A140" s="7"/>
      <c r="B140" s="7"/>
      <c r="C140" s="1"/>
      <c r="F140" s="3"/>
      <c r="I140" s="1"/>
      <c r="J140" s="1"/>
      <c r="K140" s="1"/>
      <c r="L140" s="1"/>
      <c r="M140" s="1"/>
      <c r="N140" s="1"/>
      <c r="O140" s="1"/>
    </row>
    <row r="141" spans="1:15" s="2" customFormat="1" x14ac:dyDescent="0.25">
      <c r="A141" s="7"/>
      <c r="B141" s="7"/>
      <c r="C141" s="1"/>
      <c r="F141" s="3"/>
      <c r="I141" s="1"/>
      <c r="J141" s="1"/>
      <c r="K141" s="1"/>
      <c r="L141" s="1"/>
      <c r="M141" s="1"/>
      <c r="N141" s="1"/>
      <c r="O141" s="1"/>
    </row>
    <row r="142" spans="1:15" s="2" customFormat="1" x14ac:dyDescent="0.25">
      <c r="A142" s="7"/>
      <c r="B142" s="7"/>
      <c r="C142" s="1"/>
      <c r="F142" s="3"/>
      <c r="I142" s="1"/>
      <c r="J142" s="1"/>
      <c r="K142" s="1"/>
      <c r="L142" s="1"/>
      <c r="M142" s="1"/>
      <c r="N142" s="1"/>
      <c r="O142" s="1"/>
    </row>
    <row r="143" spans="1:15" s="2" customFormat="1" x14ac:dyDescent="0.25">
      <c r="A143" s="7"/>
      <c r="B143" s="7"/>
      <c r="C143" s="1"/>
      <c r="F143" s="3"/>
      <c r="I143" s="1"/>
      <c r="J143" s="1"/>
      <c r="K143" s="1"/>
      <c r="L143" s="1"/>
      <c r="M143" s="1"/>
      <c r="N143" s="1"/>
      <c r="O143" s="1"/>
    </row>
    <row r="144" spans="1:15" s="2" customFormat="1" x14ac:dyDescent="0.25">
      <c r="A144" s="7"/>
      <c r="B144" s="7"/>
      <c r="C144" s="1"/>
      <c r="F144" s="3"/>
      <c r="I144" s="1"/>
      <c r="J144" s="1"/>
      <c r="K144" s="1"/>
      <c r="L144" s="1"/>
      <c r="M144" s="1"/>
      <c r="N144" s="1"/>
      <c r="O144" s="1"/>
    </row>
    <row r="145" spans="1:15" s="2" customFormat="1" x14ac:dyDescent="0.25">
      <c r="A145" s="7"/>
      <c r="B145" s="7"/>
      <c r="C145" s="1"/>
      <c r="F145" s="3"/>
      <c r="I145" s="1"/>
      <c r="J145" s="1"/>
      <c r="K145" s="1"/>
      <c r="L145" s="1"/>
      <c r="M145" s="1"/>
      <c r="N145" s="1"/>
      <c r="O145" s="1"/>
    </row>
    <row r="146" spans="1:15" s="2" customFormat="1" x14ac:dyDescent="0.25">
      <c r="A146" s="7"/>
      <c r="B146" s="7"/>
      <c r="C146" s="1"/>
      <c r="F146" s="3"/>
      <c r="I146" s="1"/>
      <c r="J146" s="1"/>
      <c r="K146" s="1"/>
      <c r="L146" s="1"/>
      <c r="M146" s="1"/>
      <c r="N146" s="1"/>
      <c r="O146" s="1"/>
    </row>
    <row r="147" spans="1:15" s="2" customFormat="1" x14ac:dyDescent="0.25">
      <c r="A147" s="7"/>
      <c r="B147" s="7"/>
      <c r="C147" s="1"/>
      <c r="F147" s="3"/>
      <c r="I147" s="1"/>
      <c r="J147" s="1"/>
      <c r="K147" s="1"/>
      <c r="L147" s="1"/>
      <c r="M147" s="1"/>
      <c r="N147" s="1"/>
      <c r="O147" s="1"/>
    </row>
    <row r="148" spans="1:15" s="2" customFormat="1" x14ac:dyDescent="0.25">
      <c r="A148" s="7"/>
      <c r="B148" s="7"/>
      <c r="C148" s="1"/>
      <c r="F148" s="3"/>
      <c r="I148" s="1"/>
      <c r="J148" s="1"/>
      <c r="K148" s="1"/>
      <c r="L148" s="1"/>
      <c r="M148" s="1"/>
      <c r="N148" s="1"/>
      <c r="O148" s="1"/>
    </row>
    <row r="149" spans="1:15" s="2" customFormat="1" x14ac:dyDescent="0.25">
      <c r="A149" s="7"/>
      <c r="B149" s="7"/>
      <c r="C149" s="1"/>
      <c r="F149" s="3"/>
      <c r="I149" s="1"/>
      <c r="J149" s="1"/>
      <c r="K149" s="1"/>
      <c r="L149" s="1"/>
      <c r="M149" s="1"/>
      <c r="N149" s="1"/>
      <c r="O149" s="1"/>
    </row>
    <row r="150" spans="1:15" s="2" customFormat="1" x14ac:dyDescent="0.25">
      <c r="A150" s="4"/>
      <c r="B150" s="4"/>
      <c r="C150" s="1"/>
      <c r="F150" s="3"/>
      <c r="I150" s="1"/>
      <c r="J150" s="1"/>
      <c r="K150" s="1"/>
      <c r="L150" s="1"/>
      <c r="M150" s="1"/>
      <c r="N150" s="1"/>
      <c r="O150" s="1"/>
    </row>
    <row r="151" spans="1:15" s="2" customFormat="1" x14ac:dyDescent="0.25">
      <c r="A151" s="4"/>
      <c r="B151" s="4"/>
      <c r="C151" s="1"/>
      <c r="F151" s="3"/>
      <c r="I151" s="1"/>
      <c r="J151" s="1"/>
      <c r="K151" s="1"/>
      <c r="L151" s="1"/>
      <c r="M151" s="1"/>
      <c r="N151" s="1"/>
      <c r="O151" s="1"/>
    </row>
    <row r="152" spans="1:15" s="2" customFormat="1" x14ac:dyDescent="0.25">
      <c r="A152" s="4"/>
      <c r="B152" s="4"/>
      <c r="C152" s="1"/>
      <c r="F152" s="3"/>
      <c r="I152" s="1"/>
      <c r="J152" s="1"/>
      <c r="K152" s="1"/>
      <c r="L152" s="1"/>
      <c r="M152" s="1"/>
      <c r="N152" s="1"/>
      <c r="O152" s="1"/>
    </row>
    <row r="153" spans="1:15" s="2" customFormat="1" x14ac:dyDescent="0.25">
      <c r="A153" s="4"/>
      <c r="B153" s="4"/>
      <c r="C153" s="1"/>
      <c r="F153" s="3"/>
      <c r="I153" s="1"/>
      <c r="J153" s="1"/>
      <c r="K153" s="1"/>
      <c r="L153" s="1"/>
      <c r="M153" s="1"/>
      <c r="N153" s="1"/>
      <c r="O153" s="1"/>
    </row>
    <row r="154" spans="1:15" s="2" customFormat="1" x14ac:dyDescent="0.25">
      <c r="A154" s="4"/>
      <c r="B154" s="4"/>
      <c r="C154" s="1"/>
      <c r="F154" s="3"/>
      <c r="I154" s="1"/>
      <c r="J154" s="1"/>
      <c r="K154" s="1"/>
      <c r="L154" s="1"/>
      <c r="M154" s="1"/>
      <c r="N154" s="1"/>
      <c r="O154" s="1"/>
    </row>
    <row r="155" spans="1:15" s="2" customFormat="1" x14ac:dyDescent="0.25">
      <c r="A155" s="4"/>
      <c r="B155" s="4"/>
      <c r="C155" s="1"/>
      <c r="F155" s="3"/>
      <c r="I155" s="1"/>
      <c r="J155" s="1"/>
      <c r="K155" s="1"/>
      <c r="L155" s="1"/>
      <c r="M155" s="1"/>
      <c r="N155" s="1"/>
      <c r="O155" s="1"/>
    </row>
    <row r="156" spans="1:15" s="2" customFormat="1" x14ac:dyDescent="0.25">
      <c r="A156" s="4"/>
      <c r="B156" s="4"/>
      <c r="C156" s="1"/>
      <c r="F156" s="3"/>
      <c r="I156" s="1"/>
      <c r="J156" s="1"/>
      <c r="K156" s="1"/>
      <c r="L156" s="1"/>
      <c r="M156" s="1"/>
      <c r="N156" s="1"/>
      <c r="O156" s="1"/>
    </row>
    <row r="157" spans="1:15" s="2" customFormat="1" x14ac:dyDescent="0.25">
      <c r="A157" s="4"/>
      <c r="B157" s="4"/>
      <c r="C157" s="1"/>
      <c r="F157" s="3"/>
      <c r="I157" s="1"/>
      <c r="J157" s="1"/>
      <c r="K157" s="1"/>
      <c r="L157" s="1"/>
      <c r="M157" s="1"/>
      <c r="N157" s="1"/>
      <c r="O157" s="1"/>
    </row>
    <row r="158" spans="1:15" s="2" customFormat="1" x14ac:dyDescent="0.25">
      <c r="A158" s="4"/>
      <c r="B158" s="4"/>
      <c r="C158" s="1"/>
      <c r="F158" s="3"/>
      <c r="I158" s="1"/>
      <c r="J158" s="1"/>
      <c r="K158" s="1"/>
      <c r="L158" s="1"/>
      <c r="M158" s="1"/>
      <c r="N158" s="1"/>
      <c r="O158" s="1"/>
    </row>
    <row r="159" spans="1:15" s="2" customFormat="1" x14ac:dyDescent="0.25">
      <c r="A159" s="4"/>
      <c r="B159" s="4"/>
      <c r="C159" s="1"/>
      <c r="F159" s="3"/>
      <c r="I159" s="1"/>
      <c r="J159" s="1"/>
      <c r="K159" s="1"/>
      <c r="L159" s="1"/>
      <c r="M159" s="1"/>
      <c r="N159" s="1"/>
      <c r="O159" s="1"/>
    </row>
    <row r="160" spans="1:15" s="2" customFormat="1" x14ac:dyDescent="0.25">
      <c r="A160" s="4"/>
      <c r="B160" s="4"/>
      <c r="C160" s="1"/>
      <c r="F160" s="3"/>
      <c r="I160" s="1"/>
      <c r="J160" s="1"/>
      <c r="K160" s="1"/>
      <c r="L160" s="1"/>
      <c r="M160" s="1"/>
      <c r="N160" s="1"/>
      <c r="O160" s="1"/>
    </row>
    <row r="161" spans="1:15" s="2" customFormat="1" x14ac:dyDescent="0.25">
      <c r="A161" s="4"/>
      <c r="B161" s="4"/>
      <c r="C161" s="1"/>
      <c r="F161" s="3"/>
      <c r="I161" s="1"/>
      <c r="J161" s="1"/>
      <c r="K161" s="1"/>
      <c r="L161" s="1"/>
      <c r="M161" s="1"/>
      <c r="N161" s="1"/>
      <c r="O161" s="1"/>
    </row>
    <row r="162" spans="1:15" s="2" customFormat="1" x14ac:dyDescent="0.25">
      <c r="A162" s="4"/>
      <c r="B162" s="4"/>
      <c r="C162" s="1"/>
      <c r="F162" s="3"/>
      <c r="I162" s="1"/>
      <c r="J162" s="1"/>
      <c r="K162" s="1"/>
      <c r="L162" s="1"/>
      <c r="M162" s="1"/>
      <c r="N162" s="1"/>
      <c r="O162" s="1"/>
    </row>
    <row r="163" spans="1:15" s="2" customFormat="1" x14ac:dyDescent="0.25">
      <c r="A163" s="4"/>
      <c r="B163" s="4"/>
      <c r="C163" s="1"/>
      <c r="F163" s="3"/>
      <c r="I163" s="1"/>
      <c r="J163" s="1"/>
      <c r="K163" s="1"/>
      <c r="L163" s="1"/>
      <c r="M163" s="1"/>
      <c r="N163" s="1"/>
      <c r="O163" s="1"/>
    </row>
    <row r="164" spans="1:15" s="2" customFormat="1" x14ac:dyDescent="0.25">
      <c r="A164" s="4"/>
      <c r="B164" s="4"/>
      <c r="C164" s="1"/>
      <c r="F164" s="3"/>
      <c r="I164" s="1"/>
      <c r="J164" s="1"/>
      <c r="K164" s="1"/>
      <c r="L164" s="1"/>
      <c r="M164" s="1"/>
      <c r="N164" s="1"/>
      <c r="O164" s="1"/>
    </row>
    <row r="165" spans="1:15" s="2" customFormat="1" x14ac:dyDescent="0.25">
      <c r="A165" s="4"/>
      <c r="B165" s="4"/>
      <c r="C165" s="1"/>
      <c r="F165" s="3"/>
      <c r="I165" s="1"/>
      <c r="J165" s="1"/>
      <c r="K165" s="1"/>
      <c r="L165" s="1"/>
      <c r="M165" s="1"/>
      <c r="N165" s="1"/>
      <c r="O165" s="1"/>
    </row>
    <row r="166" spans="1:15" s="2" customFormat="1" x14ac:dyDescent="0.25">
      <c r="A166" s="4"/>
      <c r="B166" s="4"/>
      <c r="C166" s="1"/>
      <c r="F166" s="3"/>
      <c r="I166" s="1"/>
      <c r="J166" s="1"/>
      <c r="K166" s="1"/>
      <c r="L166" s="1"/>
      <c r="M166" s="1"/>
      <c r="N166" s="1"/>
      <c r="O166" s="1"/>
    </row>
    <row r="167" spans="1:15" s="2" customFormat="1" x14ac:dyDescent="0.25">
      <c r="A167" s="4"/>
      <c r="B167" s="4"/>
      <c r="C167" s="1"/>
      <c r="F167" s="3"/>
      <c r="I167" s="1"/>
      <c r="J167" s="1"/>
      <c r="K167" s="1"/>
      <c r="L167" s="1"/>
      <c r="M167" s="1"/>
      <c r="N167" s="1"/>
      <c r="O167" s="1"/>
    </row>
    <row r="168" spans="1:15" s="2" customFormat="1" x14ac:dyDescent="0.25">
      <c r="A168" s="4"/>
      <c r="B168" s="4"/>
      <c r="C168" s="1"/>
      <c r="F168" s="3"/>
      <c r="I168" s="1"/>
      <c r="J168" s="1"/>
      <c r="K168" s="1"/>
      <c r="L168" s="1"/>
      <c r="M168" s="1"/>
      <c r="N168" s="1"/>
      <c r="O168" s="1"/>
    </row>
    <row r="169" spans="1:15" s="2" customFormat="1" x14ac:dyDescent="0.25">
      <c r="A169" s="4"/>
      <c r="B169" s="4"/>
      <c r="C169" s="1"/>
      <c r="F169" s="3"/>
      <c r="I169" s="1"/>
      <c r="J169" s="1"/>
      <c r="K169" s="1"/>
      <c r="L169" s="1"/>
      <c r="M169" s="1"/>
      <c r="N169" s="1"/>
      <c r="O169" s="1"/>
    </row>
    <row r="170" spans="1:15" s="2" customFormat="1" x14ac:dyDescent="0.25">
      <c r="A170" s="4"/>
      <c r="B170" s="4"/>
      <c r="C170" s="1"/>
      <c r="F170" s="3"/>
      <c r="I170" s="1"/>
      <c r="J170" s="1"/>
      <c r="K170" s="1"/>
      <c r="L170" s="1"/>
      <c r="M170" s="1"/>
      <c r="N170" s="1"/>
      <c r="O170" s="1"/>
    </row>
    <row r="171" spans="1:15" s="2" customFormat="1" x14ac:dyDescent="0.25">
      <c r="A171" s="4"/>
      <c r="B171" s="4"/>
      <c r="C171" s="1"/>
      <c r="F171" s="3"/>
      <c r="I171" s="1"/>
      <c r="J171" s="1"/>
      <c r="K171" s="1"/>
      <c r="L171" s="1"/>
      <c r="M171" s="1"/>
      <c r="N171" s="1"/>
      <c r="O171" s="1"/>
    </row>
    <row r="172" spans="1:15" s="2" customFormat="1" x14ac:dyDescent="0.25">
      <c r="A172" s="4"/>
      <c r="B172" s="4"/>
      <c r="C172" s="1"/>
      <c r="F172" s="3"/>
      <c r="I172" s="1"/>
      <c r="J172" s="1"/>
      <c r="K172" s="1"/>
      <c r="L172" s="1"/>
      <c r="M172" s="1"/>
      <c r="N172" s="1"/>
      <c r="O172" s="1"/>
    </row>
    <row r="173" spans="1:15" s="2" customFormat="1" x14ac:dyDescent="0.25">
      <c r="A173" s="4"/>
      <c r="B173" s="4"/>
      <c r="C173" s="1"/>
      <c r="F173" s="3"/>
      <c r="I173" s="1"/>
      <c r="J173" s="1"/>
      <c r="K173" s="1"/>
      <c r="L173" s="1"/>
      <c r="M173" s="1"/>
      <c r="N173" s="1"/>
      <c r="O173" s="1"/>
    </row>
    <row r="174" spans="1:15" s="2" customFormat="1" x14ac:dyDescent="0.25">
      <c r="A174" s="4"/>
      <c r="B174" s="4"/>
      <c r="C174" s="1"/>
      <c r="F174" s="3"/>
      <c r="I174" s="1"/>
      <c r="J174" s="1"/>
      <c r="K174" s="1"/>
      <c r="L174" s="1"/>
      <c r="M174" s="1"/>
      <c r="N174" s="1"/>
      <c r="O174" s="1"/>
    </row>
    <row r="175" spans="1:15" s="2" customFormat="1" x14ac:dyDescent="0.25">
      <c r="A175" s="4"/>
      <c r="B175" s="4"/>
      <c r="C175" s="1"/>
      <c r="F175" s="3"/>
      <c r="I175" s="1"/>
      <c r="J175" s="1"/>
      <c r="K175" s="1"/>
      <c r="L175" s="1"/>
      <c r="M175" s="1"/>
      <c r="N175" s="1"/>
      <c r="O175" s="1"/>
    </row>
    <row r="176" spans="1:15" s="2" customFormat="1" x14ac:dyDescent="0.25">
      <c r="A176" s="4"/>
      <c r="B176" s="4"/>
      <c r="C176" s="1"/>
      <c r="F176" s="3"/>
      <c r="I176" s="1"/>
      <c r="J176" s="1"/>
      <c r="K176" s="1"/>
      <c r="L176" s="1"/>
      <c r="M176" s="1"/>
      <c r="N176" s="1"/>
      <c r="O176" s="1"/>
    </row>
    <row r="177" spans="1:15" x14ac:dyDescent="0.25">
      <c r="A177" s="4"/>
      <c r="B177" s="4"/>
      <c r="F177" s="3"/>
    </row>
    <row r="178" spans="1:15" hidden="1" x14ac:dyDescent="0.25">
      <c r="A178" s="6" t="s">
        <v>17</v>
      </c>
      <c r="B178" s="6" t="str">
        <f>IF($D$7="МУЖЧИНЫ И ЖЕНЩИНЫ","МУЖЧИНЫ",IF($D$7="ДО 19 ЛЕТ","ЮНИОРЫ","ЮНОШИ"))</f>
        <v>ЮНИОРЫ</v>
      </c>
      <c r="C178" s="5" t="s">
        <v>16</v>
      </c>
      <c r="D178" s="5" t="s">
        <v>15</v>
      </c>
      <c r="G178" s="3"/>
      <c r="I178" s="2"/>
    </row>
    <row r="179" spans="1:15" hidden="1" x14ac:dyDescent="0.25">
      <c r="A179" s="6" t="s">
        <v>14</v>
      </c>
      <c r="B179" s="6" t="str">
        <f>IF($D$7="МУЖЧИНЫ И ЖЕНЩИНЫ","ЖЕНЩИНЫ",IF($D$7="ДО 19 ЛЕТ","ЮНИОРКИ","ДЕВУШКИ"))</f>
        <v>ЮНИОРКИ</v>
      </c>
      <c r="C179" s="5" t="s">
        <v>13</v>
      </c>
      <c r="D179" s="5" t="s">
        <v>12</v>
      </c>
      <c r="G179" s="3"/>
      <c r="I179" s="2"/>
    </row>
    <row r="180" spans="1:15" hidden="1" x14ac:dyDescent="0.25">
      <c r="A180" s="6" t="s">
        <v>11</v>
      </c>
      <c r="B180" s="6" t="str">
        <f>IF($D$7="МУЖЧИНЫ И ЖЕНЩИНЫ","МУЖЧИНЫ И ЖЕНЩИНЫ",IF($D$7="ДО 19 ЛЕТ","ЮНИОРЫ И ЮНИОРКИ","ЮНОШИ И ДЕВУШКИ"))</f>
        <v>ЮНИОРЫ И ЮНИОРКИ</v>
      </c>
      <c r="C180" s="5" t="s">
        <v>10</v>
      </c>
      <c r="D180" s="5" t="s">
        <v>9</v>
      </c>
      <c r="G180" s="3"/>
      <c r="I180" s="2"/>
    </row>
    <row r="181" spans="1:15" hidden="1" x14ac:dyDescent="0.25">
      <c r="A181" s="6" t="s">
        <v>8</v>
      </c>
      <c r="B181" s="6"/>
      <c r="C181" s="5" t="s">
        <v>7</v>
      </c>
      <c r="D181" s="5" t="s">
        <v>6</v>
      </c>
      <c r="G181" s="3"/>
      <c r="I181" s="2"/>
    </row>
    <row r="182" spans="1:15" hidden="1" x14ac:dyDescent="0.25">
      <c r="A182" s="6" t="s">
        <v>5</v>
      </c>
      <c r="B182" s="6"/>
      <c r="C182" s="5" t="s">
        <v>4</v>
      </c>
      <c r="D182" s="5" t="s">
        <v>3</v>
      </c>
      <c r="G182" s="3"/>
      <c r="I182" s="2"/>
    </row>
    <row r="183" spans="1:15" hidden="1" x14ac:dyDescent="0.25">
      <c r="A183" s="6" t="s">
        <v>2</v>
      </c>
      <c r="B183" s="6"/>
      <c r="C183" s="5" t="s">
        <v>1</v>
      </c>
      <c r="D183" s="5"/>
      <c r="G183" s="3"/>
      <c r="I183" s="2"/>
    </row>
    <row r="184" spans="1:15" hidden="1" x14ac:dyDescent="0.25">
      <c r="A184" s="6"/>
      <c r="B184" s="6"/>
      <c r="C184" s="5" t="s">
        <v>0</v>
      </c>
      <c r="D184" s="5"/>
      <c r="G184" s="3"/>
      <c r="I184" s="2"/>
    </row>
    <row r="185" spans="1:15" x14ac:dyDescent="0.25">
      <c r="A185" s="4"/>
      <c r="B185" s="4"/>
      <c r="F185" s="3"/>
    </row>
    <row r="186" spans="1:15" s="2" customFormat="1" x14ac:dyDescent="0.25">
      <c r="A186" s="4"/>
      <c r="B186" s="4"/>
      <c r="C186" s="1"/>
      <c r="F186" s="3"/>
      <c r="I186" s="1"/>
      <c r="J186" s="1"/>
      <c r="K186" s="1"/>
      <c r="L186" s="1"/>
      <c r="M186" s="1"/>
      <c r="N186" s="1"/>
      <c r="O186" s="1"/>
    </row>
    <row r="187" spans="1:15" s="2" customFormat="1" x14ac:dyDescent="0.25">
      <c r="A187" s="4"/>
      <c r="B187" s="4"/>
      <c r="C187" s="1"/>
      <c r="F187" s="3"/>
      <c r="I187" s="1"/>
      <c r="J187" s="1"/>
      <c r="K187" s="1"/>
      <c r="L187" s="1"/>
      <c r="M187" s="1"/>
      <c r="N187" s="1"/>
      <c r="O187" s="1"/>
    </row>
    <row r="188" spans="1:15" s="2" customFormat="1" x14ac:dyDescent="0.25">
      <c r="A188" s="4"/>
      <c r="B188" s="4"/>
      <c r="C188" s="1"/>
      <c r="F188" s="3"/>
      <c r="I188" s="1"/>
      <c r="J188" s="1"/>
      <c r="K188" s="1"/>
      <c r="L188" s="1"/>
      <c r="M188" s="1"/>
      <c r="N188" s="1"/>
      <c r="O188" s="1"/>
    </row>
    <row r="189" spans="1:15" s="2" customFormat="1" x14ac:dyDescent="0.25">
      <c r="A189" s="4"/>
      <c r="B189" s="4"/>
      <c r="C189" s="1"/>
      <c r="F189" s="3"/>
      <c r="I189" s="1"/>
      <c r="J189" s="1"/>
      <c r="K189" s="1"/>
      <c r="L189" s="1"/>
      <c r="M189" s="1"/>
      <c r="N189" s="1"/>
      <c r="O189" s="1"/>
    </row>
    <row r="190" spans="1:15" s="2" customFormat="1" x14ac:dyDescent="0.25">
      <c r="A190" s="4"/>
      <c r="B190" s="4"/>
      <c r="C190" s="1"/>
      <c r="F190" s="3"/>
      <c r="I190" s="1"/>
      <c r="J190" s="1"/>
      <c r="K190" s="1"/>
      <c r="L190" s="1"/>
      <c r="M190" s="1"/>
      <c r="N190" s="1"/>
      <c r="O190" s="1"/>
    </row>
    <row r="191" spans="1:15" s="2" customFormat="1" x14ac:dyDescent="0.25">
      <c r="A191" s="4"/>
      <c r="B191" s="4"/>
      <c r="C191" s="1"/>
      <c r="F191" s="3"/>
      <c r="I191" s="1"/>
      <c r="J191" s="1"/>
      <c r="K191" s="1"/>
      <c r="L191" s="1"/>
      <c r="M191" s="1"/>
      <c r="N191" s="1"/>
      <c r="O191" s="1"/>
    </row>
    <row r="192" spans="1:15" s="2" customFormat="1" x14ac:dyDescent="0.25">
      <c r="A192" s="4"/>
      <c r="B192" s="4"/>
      <c r="C192" s="1"/>
      <c r="F192" s="3"/>
      <c r="I192" s="1"/>
      <c r="J192" s="1"/>
      <c r="K192" s="1"/>
      <c r="L192" s="1"/>
      <c r="M192" s="1"/>
      <c r="N192" s="1"/>
      <c r="O192" s="1"/>
    </row>
    <row r="193" spans="1:15" s="2" customFormat="1" x14ac:dyDescent="0.25">
      <c r="A193" s="4"/>
      <c r="B193" s="4"/>
      <c r="C193" s="1"/>
      <c r="F193" s="3"/>
      <c r="I193" s="1"/>
      <c r="J193" s="1"/>
      <c r="K193" s="1"/>
      <c r="L193" s="1"/>
      <c r="M193" s="1"/>
      <c r="N193" s="1"/>
      <c r="O193" s="1"/>
    </row>
    <row r="194" spans="1:15" s="2" customFormat="1" x14ac:dyDescent="0.25">
      <c r="A194" s="4"/>
      <c r="B194" s="4"/>
      <c r="C194" s="1"/>
      <c r="F194" s="3"/>
      <c r="I194" s="1"/>
      <c r="J194" s="1"/>
      <c r="K194" s="1"/>
      <c r="L194" s="1"/>
      <c r="M194" s="1"/>
      <c r="N194" s="1"/>
      <c r="O194" s="1"/>
    </row>
    <row r="195" spans="1:15" s="2" customFormat="1" x14ac:dyDescent="0.25">
      <c r="A195" s="4"/>
      <c r="B195" s="4"/>
      <c r="C195" s="1"/>
      <c r="F195" s="3"/>
      <c r="I195" s="1"/>
      <c r="J195" s="1"/>
      <c r="K195" s="1"/>
      <c r="L195" s="1"/>
      <c r="M195" s="1"/>
      <c r="N195" s="1"/>
      <c r="O195" s="1"/>
    </row>
    <row r="196" spans="1:15" s="2" customFormat="1" x14ac:dyDescent="0.25">
      <c r="A196" s="4"/>
      <c r="B196" s="4"/>
      <c r="C196" s="1"/>
      <c r="F196" s="3"/>
      <c r="I196" s="1"/>
      <c r="J196" s="1"/>
      <c r="K196" s="1"/>
      <c r="L196" s="1"/>
      <c r="M196" s="1"/>
      <c r="N196" s="1"/>
      <c r="O196" s="1"/>
    </row>
    <row r="197" spans="1:15" s="2" customFormat="1" x14ac:dyDescent="0.25">
      <c r="A197" s="4"/>
      <c r="B197" s="4"/>
      <c r="C197" s="1"/>
      <c r="F197" s="3"/>
      <c r="I197" s="1"/>
      <c r="J197" s="1"/>
      <c r="K197" s="1"/>
      <c r="L197" s="1"/>
      <c r="M197" s="1"/>
      <c r="N197" s="1"/>
      <c r="O197" s="1"/>
    </row>
    <row r="198" spans="1:15" s="2" customFormat="1" x14ac:dyDescent="0.25">
      <c r="A198" s="4"/>
      <c r="B198" s="4"/>
      <c r="C198" s="1"/>
      <c r="F198" s="3"/>
      <c r="I198" s="1"/>
      <c r="J198" s="1"/>
      <c r="K198" s="1"/>
      <c r="L198" s="1"/>
      <c r="M198" s="1"/>
      <c r="N198" s="1"/>
      <c r="O198" s="1"/>
    </row>
    <row r="199" spans="1:15" s="2" customFormat="1" x14ac:dyDescent="0.25">
      <c r="A199" s="4"/>
      <c r="B199" s="4"/>
      <c r="C199" s="1"/>
      <c r="F199" s="3"/>
      <c r="I199" s="1"/>
      <c r="J199" s="1"/>
      <c r="K199" s="1"/>
      <c r="L199" s="1"/>
      <c r="M199" s="1"/>
      <c r="N199" s="1"/>
      <c r="O199" s="1"/>
    </row>
    <row r="200" spans="1:15" s="2" customFormat="1" x14ac:dyDescent="0.25">
      <c r="A200" s="4"/>
      <c r="B200" s="4"/>
      <c r="C200" s="1"/>
      <c r="F200" s="3"/>
      <c r="I200" s="1"/>
      <c r="J200" s="1"/>
      <c r="K200" s="1"/>
      <c r="L200" s="1"/>
      <c r="M200" s="1"/>
      <c r="N200" s="1"/>
      <c r="O200" s="1"/>
    </row>
    <row r="201" spans="1:15" s="2" customFormat="1" x14ac:dyDescent="0.25">
      <c r="A201" s="4"/>
      <c r="B201" s="4"/>
      <c r="C201" s="1"/>
      <c r="F201" s="3"/>
      <c r="I201" s="1"/>
      <c r="J201" s="1"/>
      <c r="K201" s="1"/>
      <c r="L201" s="1"/>
      <c r="M201" s="1"/>
      <c r="N201" s="1"/>
      <c r="O201" s="1"/>
    </row>
    <row r="202" spans="1:15" s="2" customFormat="1" x14ac:dyDescent="0.25">
      <c r="A202" s="4"/>
      <c r="B202" s="4"/>
      <c r="C202" s="1"/>
      <c r="F202" s="3"/>
      <c r="I202" s="1"/>
      <c r="J202" s="1"/>
      <c r="K202" s="1"/>
      <c r="L202" s="1"/>
      <c r="M202" s="1"/>
      <c r="N202" s="1"/>
      <c r="O202" s="1"/>
    </row>
    <row r="203" spans="1:15" s="2" customFormat="1" x14ac:dyDescent="0.25">
      <c r="A203" s="4"/>
      <c r="B203" s="4"/>
      <c r="C203" s="1"/>
      <c r="F203" s="3"/>
      <c r="I203" s="1"/>
      <c r="J203" s="1"/>
      <c r="K203" s="1"/>
      <c r="L203" s="1"/>
      <c r="M203" s="1"/>
      <c r="N203" s="1"/>
      <c r="O203" s="1"/>
    </row>
    <row r="204" spans="1:15" s="2" customFormat="1" x14ac:dyDescent="0.25">
      <c r="A204" s="4"/>
      <c r="B204" s="4"/>
      <c r="C204" s="1"/>
      <c r="F204" s="3"/>
      <c r="I204" s="1"/>
      <c r="J204" s="1"/>
      <c r="K204" s="1"/>
      <c r="L204" s="1"/>
      <c r="M204" s="1"/>
      <c r="N204" s="1"/>
      <c r="O204" s="1"/>
    </row>
    <row r="205" spans="1:15" s="2" customFormat="1" x14ac:dyDescent="0.25">
      <c r="A205" s="4"/>
      <c r="B205" s="4"/>
      <c r="C205" s="1"/>
      <c r="F205" s="3"/>
      <c r="I205" s="1"/>
      <c r="J205" s="1"/>
      <c r="K205" s="1"/>
      <c r="L205" s="1"/>
      <c r="M205" s="1"/>
      <c r="N205" s="1"/>
      <c r="O205" s="1"/>
    </row>
    <row r="206" spans="1:15" s="2" customFormat="1" x14ac:dyDescent="0.25">
      <c r="A206" s="4"/>
      <c r="B206" s="4"/>
      <c r="C206" s="1"/>
      <c r="F206" s="3"/>
      <c r="I206" s="1"/>
      <c r="J206" s="1"/>
      <c r="K206" s="1"/>
      <c r="L206" s="1"/>
      <c r="M206" s="1"/>
      <c r="N206" s="1"/>
      <c r="O206" s="1"/>
    </row>
    <row r="207" spans="1:15" s="2" customFormat="1" x14ac:dyDescent="0.25">
      <c r="A207" s="4"/>
      <c r="B207" s="4"/>
      <c r="C207" s="1"/>
      <c r="F207" s="3"/>
      <c r="I207" s="1"/>
      <c r="J207" s="1"/>
      <c r="K207" s="1"/>
      <c r="L207" s="1"/>
      <c r="M207" s="1"/>
      <c r="N207" s="1"/>
      <c r="O207" s="1"/>
    </row>
    <row r="208" spans="1:15" s="2" customFormat="1" x14ac:dyDescent="0.25">
      <c r="A208" s="4"/>
      <c r="B208" s="4"/>
      <c r="C208" s="1"/>
      <c r="F208" s="3"/>
      <c r="I208" s="1"/>
      <c r="J208" s="1"/>
      <c r="K208" s="1"/>
      <c r="L208" s="1"/>
      <c r="M208" s="1"/>
      <c r="N208" s="1"/>
      <c r="O208" s="1"/>
    </row>
    <row r="209" spans="1:15" s="2" customFormat="1" x14ac:dyDescent="0.25">
      <c r="A209" s="4"/>
      <c r="B209" s="4"/>
      <c r="C209" s="1"/>
      <c r="F209" s="3"/>
      <c r="I209" s="1"/>
      <c r="J209" s="1"/>
      <c r="K209" s="1"/>
      <c r="L209" s="1"/>
      <c r="M209" s="1"/>
      <c r="N209" s="1"/>
      <c r="O209" s="1"/>
    </row>
    <row r="210" spans="1:15" s="2" customFormat="1" x14ac:dyDescent="0.25">
      <c r="A210" s="4"/>
      <c r="B210" s="4"/>
      <c r="C210" s="1"/>
      <c r="F210" s="3"/>
      <c r="I210" s="1"/>
      <c r="J210" s="1"/>
      <c r="K210" s="1"/>
      <c r="L210" s="1"/>
      <c r="M210" s="1"/>
      <c r="N210" s="1"/>
      <c r="O210" s="1"/>
    </row>
    <row r="211" spans="1:15" s="2" customFormat="1" x14ac:dyDescent="0.25">
      <c r="A211" s="4"/>
      <c r="B211" s="4"/>
      <c r="C211" s="1"/>
      <c r="F211" s="3"/>
      <c r="I211" s="1"/>
      <c r="J211" s="1"/>
      <c r="K211" s="1"/>
      <c r="L211" s="1"/>
      <c r="M211" s="1"/>
      <c r="N211" s="1"/>
      <c r="O211" s="1"/>
    </row>
    <row r="212" spans="1:15" s="2" customFormat="1" x14ac:dyDescent="0.25">
      <c r="A212" s="4"/>
      <c r="B212" s="4"/>
      <c r="C212" s="1"/>
      <c r="F212" s="3"/>
      <c r="I212" s="1"/>
      <c r="J212" s="1"/>
      <c r="K212" s="1"/>
      <c r="L212" s="1"/>
      <c r="M212" s="1"/>
      <c r="N212" s="1"/>
      <c r="O212" s="1"/>
    </row>
    <row r="213" spans="1:15" s="2" customFormat="1" x14ac:dyDescent="0.25">
      <c r="A213" s="4"/>
      <c r="B213" s="4"/>
      <c r="C213" s="1"/>
      <c r="F213" s="3"/>
      <c r="I213" s="1"/>
      <c r="J213" s="1"/>
      <c r="K213" s="1"/>
      <c r="L213" s="1"/>
      <c r="M213" s="1"/>
      <c r="N213" s="1"/>
      <c r="O213" s="1"/>
    </row>
    <row r="214" spans="1:15" s="2" customFormat="1" x14ac:dyDescent="0.25">
      <c r="A214" s="4"/>
      <c r="B214" s="4"/>
      <c r="C214" s="1"/>
      <c r="F214" s="3"/>
      <c r="I214" s="1"/>
      <c r="J214" s="1"/>
      <c r="K214" s="1"/>
      <c r="L214" s="1"/>
      <c r="M214" s="1"/>
      <c r="N214" s="1"/>
      <c r="O214" s="1"/>
    </row>
    <row r="215" spans="1:15" s="2" customFormat="1" x14ac:dyDescent="0.25">
      <c r="A215" s="4"/>
      <c r="B215" s="4"/>
      <c r="C215" s="1"/>
      <c r="F215" s="3"/>
      <c r="I215" s="1"/>
      <c r="J215" s="1"/>
      <c r="K215" s="1"/>
      <c r="L215" s="1"/>
      <c r="M215" s="1"/>
      <c r="N215" s="1"/>
      <c r="O215" s="1"/>
    </row>
    <row r="216" spans="1:15" s="2" customFormat="1" x14ac:dyDescent="0.25">
      <c r="A216" s="4"/>
      <c r="B216" s="4"/>
      <c r="C216" s="1"/>
      <c r="F216" s="3"/>
      <c r="I216" s="1"/>
      <c r="J216" s="1"/>
      <c r="K216" s="1"/>
      <c r="L216" s="1"/>
      <c r="M216" s="1"/>
      <c r="N216" s="1"/>
      <c r="O216" s="1"/>
    </row>
    <row r="217" spans="1:15" s="2" customFormat="1" x14ac:dyDescent="0.25">
      <c r="A217" s="4"/>
      <c r="B217" s="4"/>
      <c r="C217" s="1"/>
      <c r="F217" s="3"/>
      <c r="I217" s="1"/>
      <c r="J217" s="1"/>
      <c r="K217" s="1"/>
      <c r="L217" s="1"/>
      <c r="M217" s="1"/>
      <c r="N217" s="1"/>
      <c r="O217" s="1"/>
    </row>
    <row r="218" spans="1:15" s="2" customFormat="1" x14ac:dyDescent="0.25">
      <c r="A218" s="4"/>
      <c r="B218" s="4"/>
      <c r="C218" s="1"/>
      <c r="F218" s="3"/>
      <c r="I218" s="1"/>
      <c r="J218" s="1"/>
      <c r="K218" s="1"/>
      <c r="L218" s="1"/>
      <c r="M218" s="1"/>
      <c r="N218" s="1"/>
      <c r="O218" s="1"/>
    </row>
    <row r="219" spans="1:15" s="2" customFormat="1" x14ac:dyDescent="0.25">
      <c r="A219" s="4"/>
      <c r="B219" s="4"/>
      <c r="C219" s="1"/>
      <c r="F219" s="3"/>
      <c r="I219" s="1"/>
      <c r="J219" s="1"/>
      <c r="K219" s="1"/>
      <c r="L219" s="1"/>
      <c r="M219" s="1"/>
      <c r="N219" s="1"/>
      <c r="O219" s="1"/>
    </row>
    <row r="220" spans="1:15" s="2" customFormat="1" x14ac:dyDescent="0.25">
      <c r="A220" s="4"/>
      <c r="B220" s="4"/>
      <c r="C220" s="1"/>
      <c r="F220" s="3"/>
      <c r="I220" s="1"/>
      <c r="J220" s="1"/>
      <c r="K220" s="1"/>
      <c r="L220" s="1"/>
      <c r="M220" s="1"/>
      <c r="N220" s="1"/>
      <c r="O220" s="1"/>
    </row>
    <row r="221" spans="1:15" s="2" customFormat="1" x14ac:dyDescent="0.25">
      <c r="A221" s="4"/>
      <c r="B221" s="4"/>
      <c r="C221" s="1"/>
      <c r="F221" s="3"/>
      <c r="I221" s="1"/>
      <c r="J221" s="1"/>
      <c r="K221" s="1"/>
      <c r="L221" s="1"/>
      <c r="M221" s="1"/>
      <c r="N221" s="1"/>
      <c r="O221" s="1"/>
    </row>
    <row r="222" spans="1:15" s="2" customFormat="1" x14ac:dyDescent="0.25">
      <c r="A222" s="4"/>
      <c r="B222" s="4"/>
      <c r="C222" s="1"/>
      <c r="F222" s="3"/>
      <c r="I222" s="1"/>
      <c r="J222" s="1"/>
      <c r="K222" s="1"/>
      <c r="L222" s="1"/>
      <c r="M222" s="1"/>
      <c r="N222" s="1"/>
      <c r="O222" s="1"/>
    </row>
    <row r="223" spans="1:15" s="2" customFormat="1" x14ac:dyDescent="0.25">
      <c r="A223" s="4"/>
      <c r="B223" s="4"/>
      <c r="C223" s="1"/>
      <c r="F223" s="3"/>
      <c r="I223" s="1"/>
      <c r="J223" s="1"/>
      <c r="K223" s="1"/>
      <c r="L223" s="1"/>
      <c r="M223" s="1"/>
      <c r="N223" s="1"/>
      <c r="O223" s="1"/>
    </row>
    <row r="224" spans="1:15" s="2" customFormat="1" x14ac:dyDescent="0.25">
      <c r="A224" s="4"/>
      <c r="B224" s="4"/>
      <c r="C224" s="1"/>
      <c r="F224" s="3"/>
      <c r="I224" s="1"/>
      <c r="J224" s="1"/>
      <c r="K224" s="1"/>
      <c r="L224" s="1"/>
      <c r="M224" s="1"/>
      <c r="N224" s="1"/>
      <c r="O224" s="1"/>
    </row>
    <row r="225" spans="1:15" s="2" customFormat="1" x14ac:dyDescent="0.25">
      <c r="A225" s="4"/>
      <c r="B225" s="4"/>
      <c r="C225" s="1"/>
      <c r="F225" s="3"/>
      <c r="I225" s="1"/>
      <c r="J225" s="1"/>
      <c r="K225" s="1"/>
      <c r="L225" s="1"/>
      <c r="M225" s="1"/>
      <c r="N225" s="1"/>
      <c r="O225" s="1"/>
    </row>
    <row r="226" spans="1:15" s="2" customFormat="1" x14ac:dyDescent="0.25">
      <c r="A226" s="4"/>
      <c r="B226" s="4"/>
      <c r="C226" s="1"/>
      <c r="F226" s="3"/>
      <c r="I226" s="1"/>
      <c r="J226" s="1"/>
      <c r="K226" s="1"/>
      <c r="L226" s="1"/>
      <c r="M226" s="1"/>
      <c r="N226" s="1"/>
      <c r="O226" s="1"/>
    </row>
    <row r="227" spans="1:15" s="2" customFormat="1" x14ac:dyDescent="0.25">
      <c r="A227" s="4"/>
      <c r="B227" s="4"/>
      <c r="C227" s="1"/>
      <c r="F227" s="3"/>
      <c r="I227" s="1"/>
      <c r="J227" s="1"/>
      <c r="K227" s="1"/>
      <c r="L227" s="1"/>
      <c r="M227" s="1"/>
      <c r="N227" s="1"/>
      <c r="O227" s="1"/>
    </row>
    <row r="228" spans="1:15" s="2" customFormat="1" x14ac:dyDescent="0.25">
      <c r="A228" s="4"/>
      <c r="B228" s="4"/>
      <c r="C228" s="1"/>
      <c r="F228" s="3"/>
      <c r="I228" s="1"/>
      <c r="J228" s="1"/>
      <c r="K228" s="1"/>
      <c r="L228" s="1"/>
      <c r="M228" s="1"/>
      <c r="N228" s="1"/>
      <c r="O228" s="1"/>
    </row>
    <row r="229" spans="1:15" s="2" customFormat="1" x14ac:dyDescent="0.25">
      <c r="A229" s="4"/>
      <c r="B229" s="4"/>
      <c r="C229" s="1"/>
      <c r="F229" s="3"/>
      <c r="I229" s="1"/>
      <c r="J229" s="1"/>
      <c r="K229" s="1"/>
      <c r="L229" s="1"/>
      <c r="M229" s="1"/>
      <c r="N229" s="1"/>
      <c r="O229" s="1"/>
    </row>
    <row r="230" spans="1:15" s="2" customFormat="1" x14ac:dyDescent="0.25">
      <c r="A230" s="4"/>
      <c r="B230" s="4"/>
      <c r="C230" s="1"/>
      <c r="F230" s="3"/>
      <c r="I230" s="1"/>
      <c r="J230" s="1"/>
      <c r="K230" s="1"/>
      <c r="L230" s="1"/>
      <c r="M230" s="1"/>
      <c r="N230" s="1"/>
      <c r="O230" s="1"/>
    </row>
    <row r="231" spans="1:15" s="2" customFormat="1" x14ac:dyDescent="0.25">
      <c r="A231" s="4"/>
      <c r="B231" s="4"/>
      <c r="C231" s="1"/>
      <c r="F231" s="3"/>
      <c r="I231" s="1"/>
      <c r="J231" s="1"/>
      <c r="K231" s="1"/>
      <c r="L231" s="1"/>
      <c r="M231" s="1"/>
      <c r="N231" s="1"/>
      <c r="O231" s="1"/>
    </row>
    <row r="232" spans="1:15" s="2" customFormat="1" x14ac:dyDescent="0.25">
      <c r="A232" s="4"/>
      <c r="B232" s="4"/>
      <c r="C232" s="1"/>
      <c r="F232" s="3"/>
      <c r="I232" s="1"/>
      <c r="J232" s="1"/>
      <c r="K232" s="1"/>
      <c r="L232" s="1"/>
      <c r="M232" s="1"/>
      <c r="N232" s="1"/>
      <c r="O232" s="1"/>
    </row>
    <row r="233" spans="1:15" s="2" customFormat="1" x14ac:dyDescent="0.25">
      <c r="A233" s="4"/>
      <c r="B233" s="4"/>
      <c r="C233" s="1"/>
      <c r="F233" s="3"/>
      <c r="I233" s="1"/>
      <c r="J233" s="1"/>
      <c r="K233" s="1"/>
      <c r="L233" s="1"/>
      <c r="M233" s="1"/>
      <c r="N233" s="1"/>
      <c r="O233" s="1"/>
    </row>
    <row r="234" spans="1:15" s="2" customFormat="1" x14ac:dyDescent="0.25">
      <c r="A234" s="4"/>
      <c r="B234" s="4"/>
      <c r="C234" s="1"/>
      <c r="F234" s="3"/>
      <c r="I234" s="1"/>
      <c r="J234" s="1"/>
      <c r="K234" s="1"/>
      <c r="L234" s="1"/>
      <c r="M234" s="1"/>
      <c r="N234" s="1"/>
      <c r="O234" s="1"/>
    </row>
    <row r="235" spans="1:15" s="2" customFormat="1" x14ac:dyDescent="0.25">
      <c r="A235" s="4"/>
      <c r="B235" s="4"/>
      <c r="C235" s="1"/>
      <c r="F235" s="3"/>
      <c r="I235" s="1"/>
      <c r="J235" s="1"/>
      <c r="K235" s="1"/>
      <c r="L235" s="1"/>
      <c r="M235" s="1"/>
      <c r="N235" s="1"/>
      <c r="O235" s="1"/>
    </row>
    <row r="236" spans="1:15" s="2" customFormat="1" x14ac:dyDescent="0.25">
      <c r="A236" s="4"/>
      <c r="B236" s="4"/>
      <c r="C236" s="1"/>
      <c r="F236" s="3"/>
      <c r="I236" s="1"/>
      <c r="J236" s="1"/>
      <c r="K236" s="1"/>
      <c r="L236" s="1"/>
      <c r="M236" s="1"/>
      <c r="N236" s="1"/>
      <c r="O236" s="1"/>
    </row>
    <row r="237" spans="1:15" s="2" customFormat="1" x14ac:dyDescent="0.25">
      <c r="A237" s="4"/>
      <c r="B237" s="4"/>
      <c r="C237" s="1"/>
      <c r="F237" s="3"/>
      <c r="I237" s="1"/>
      <c r="J237" s="1"/>
      <c r="K237" s="1"/>
      <c r="L237" s="1"/>
      <c r="M237" s="1"/>
      <c r="N237" s="1"/>
      <c r="O237" s="1"/>
    </row>
    <row r="238" spans="1:15" s="2" customFormat="1" x14ac:dyDescent="0.25">
      <c r="A238" s="4"/>
      <c r="B238" s="4"/>
      <c r="C238" s="1"/>
      <c r="F238" s="3"/>
      <c r="I238" s="1"/>
      <c r="J238" s="1"/>
      <c r="K238" s="1"/>
      <c r="L238" s="1"/>
      <c r="M238" s="1"/>
      <c r="N238" s="1"/>
      <c r="O238" s="1"/>
    </row>
    <row r="239" spans="1:15" s="2" customFormat="1" x14ac:dyDescent="0.25">
      <c r="A239" s="4"/>
      <c r="B239" s="4"/>
      <c r="C239" s="1"/>
      <c r="F239" s="3"/>
      <c r="I239" s="1"/>
      <c r="J239" s="1"/>
      <c r="K239" s="1"/>
      <c r="L239" s="1"/>
      <c r="M239" s="1"/>
      <c r="N239" s="1"/>
      <c r="O239" s="1"/>
    </row>
    <row r="240" spans="1:15" s="2" customFormat="1" x14ac:dyDescent="0.25">
      <c r="A240" s="4"/>
      <c r="B240" s="4"/>
      <c r="C240" s="1"/>
      <c r="F240" s="3"/>
      <c r="I240" s="1"/>
      <c r="J240" s="1"/>
      <c r="K240" s="1"/>
      <c r="L240" s="1"/>
      <c r="M240" s="1"/>
      <c r="N240" s="1"/>
      <c r="O240" s="1"/>
    </row>
    <row r="241" spans="1:15" s="2" customFormat="1" x14ac:dyDescent="0.25">
      <c r="A241" s="4"/>
      <c r="B241" s="4"/>
      <c r="C241" s="1"/>
      <c r="F241" s="3"/>
      <c r="I241" s="1"/>
      <c r="J241" s="1"/>
      <c r="K241" s="1"/>
      <c r="L241" s="1"/>
      <c r="M241" s="1"/>
      <c r="N241" s="1"/>
      <c r="O241" s="1"/>
    </row>
    <row r="242" spans="1:15" s="2" customFormat="1" x14ac:dyDescent="0.25">
      <c r="A242" s="4"/>
      <c r="B242" s="4"/>
      <c r="C242" s="1"/>
      <c r="F242" s="3"/>
      <c r="I242" s="1"/>
      <c r="J242" s="1"/>
      <c r="K242" s="1"/>
      <c r="L242" s="1"/>
      <c r="M242" s="1"/>
      <c r="N242" s="1"/>
      <c r="O242" s="1"/>
    </row>
    <row r="243" spans="1:15" s="2" customFormat="1" x14ac:dyDescent="0.25">
      <c r="A243" s="4"/>
      <c r="B243" s="4"/>
      <c r="C243" s="1"/>
      <c r="F243" s="3"/>
      <c r="I243" s="1"/>
      <c r="J243" s="1"/>
      <c r="K243" s="1"/>
      <c r="L243" s="1"/>
      <c r="M243" s="1"/>
      <c r="N243" s="1"/>
      <c r="O243" s="1"/>
    </row>
    <row r="244" spans="1:15" s="2" customFormat="1" x14ac:dyDescent="0.25">
      <c r="A244" s="4"/>
      <c r="B244" s="4"/>
      <c r="C244" s="1"/>
      <c r="F244" s="3"/>
      <c r="I244" s="1"/>
      <c r="J244" s="1"/>
      <c r="K244" s="1"/>
      <c r="L244" s="1"/>
      <c r="M244" s="1"/>
      <c r="N244" s="1"/>
      <c r="O244" s="1"/>
    </row>
    <row r="245" spans="1:15" s="2" customFormat="1" x14ac:dyDescent="0.25">
      <c r="A245" s="4"/>
      <c r="B245" s="4"/>
      <c r="C245" s="1"/>
      <c r="F245" s="3"/>
      <c r="I245" s="1"/>
      <c r="J245" s="1"/>
      <c r="K245" s="1"/>
      <c r="L245" s="1"/>
      <c r="M245" s="1"/>
      <c r="N245" s="1"/>
      <c r="O245" s="1"/>
    </row>
    <row r="246" spans="1:15" s="2" customFormat="1" x14ac:dyDescent="0.25">
      <c r="A246" s="4"/>
      <c r="B246" s="4"/>
      <c r="C246" s="1"/>
      <c r="F246" s="3"/>
      <c r="I246" s="1"/>
      <c r="J246" s="1"/>
      <c r="K246" s="1"/>
      <c r="L246" s="1"/>
      <c r="M246" s="1"/>
      <c r="N246" s="1"/>
      <c r="O246" s="1"/>
    </row>
    <row r="247" spans="1:15" s="2" customFormat="1" x14ac:dyDescent="0.25">
      <c r="A247" s="4"/>
      <c r="B247" s="4"/>
      <c r="C247" s="1"/>
      <c r="F247" s="3"/>
      <c r="I247" s="1"/>
      <c r="J247" s="1"/>
      <c r="K247" s="1"/>
      <c r="L247" s="1"/>
      <c r="M247" s="1"/>
      <c r="N247" s="1"/>
      <c r="O247" s="1"/>
    </row>
    <row r="248" spans="1:15" s="2" customFormat="1" x14ac:dyDescent="0.25">
      <c r="A248" s="4"/>
      <c r="B248" s="4"/>
      <c r="C248" s="1"/>
      <c r="F248" s="3"/>
      <c r="I248" s="1"/>
      <c r="J248" s="1"/>
      <c r="K248" s="1"/>
      <c r="L248" s="1"/>
      <c r="M248" s="1"/>
      <c r="N248" s="1"/>
      <c r="O248" s="1"/>
    </row>
    <row r="249" spans="1:15" s="2" customFormat="1" x14ac:dyDescent="0.25">
      <c r="A249" s="4"/>
      <c r="B249" s="4"/>
      <c r="C249" s="1"/>
      <c r="F249" s="3"/>
      <c r="I249" s="1"/>
      <c r="J249" s="1"/>
      <c r="K249" s="1"/>
      <c r="L249" s="1"/>
      <c r="M249" s="1"/>
      <c r="N249" s="1"/>
      <c r="O249" s="1"/>
    </row>
    <row r="250" spans="1:15" s="2" customFormat="1" x14ac:dyDescent="0.25">
      <c r="A250" s="4"/>
      <c r="B250" s="4"/>
      <c r="C250" s="1"/>
      <c r="F250" s="3"/>
      <c r="I250" s="1"/>
      <c r="J250" s="1"/>
      <c r="K250" s="1"/>
      <c r="L250" s="1"/>
      <c r="M250" s="1"/>
      <c r="N250" s="1"/>
      <c r="O250" s="1"/>
    </row>
    <row r="251" spans="1:15" s="2" customFormat="1" x14ac:dyDescent="0.25">
      <c r="A251" s="4"/>
      <c r="B251" s="4"/>
      <c r="C251" s="1"/>
      <c r="F251" s="3"/>
      <c r="I251" s="1"/>
      <c r="J251" s="1"/>
      <c r="K251" s="1"/>
      <c r="L251" s="1"/>
      <c r="M251" s="1"/>
      <c r="N251" s="1"/>
      <c r="O251" s="1"/>
    </row>
    <row r="252" spans="1:15" s="2" customFormat="1" x14ac:dyDescent="0.25">
      <c r="A252" s="4"/>
      <c r="B252" s="4"/>
      <c r="C252" s="1"/>
      <c r="F252" s="3"/>
      <c r="I252" s="1"/>
      <c r="J252" s="1"/>
      <c r="K252" s="1"/>
      <c r="L252" s="1"/>
      <c r="M252" s="1"/>
      <c r="N252" s="1"/>
      <c r="O252" s="1"/>
    </row>
    <row r="253" spans="1:15" s="2" customFormat="1" x14ac:dyDescent="0.25">
      <c r="A253" s="4"/>
      <c r="B253" s="4"/>
      <c r="C253" s="1"/>
      <c r="F253" s="3"/>
      <c r="I253" s="1"/>
      <c r="J253" s="1"/>
      <c r="K253" s="1"/>
      <c r="L253" s="1"/>
      <c r="M253" s="1"/>
      <c r="N253" s="1"/>
      <c r="O253" s="1"/>
    </row>
    <row r="254" spans="1:15" s="2" customFormat="1" x14ac:dyDescent="0.25">
      <c r="A254" s="4"/>
      <c r="B254" s="4"/>
      <c r="C254" s="1"/>
      <c r="F254" s="3"/>
      <c r="I254" s="1"/>
      <c r="J254" s="1"/>
      <c r="K254" s="1"/>
      <c r="L254" s="1"/>
      <c r="M254" s="1"/>
      <c r="N254" s="1"/>
      <c r="O254" s="1"/>
    </row>
    <row r="255" spans="1:15" s="2" customFormat="1" x14ac:dyDescent="0.25">
      <c r="A255" s="4"/>
      <c r="B255" s="4"/>
      <c r="C255" s="1"/>
      <c r="F255" s="3"/>
      <c r="I255" s="1"/>
      <c r="J255" s="1"/>
      <c r="K255" s="1"/>
      <c r="L255" s="1"/>
      <c r="M255" s="1"/>
      <c r="N255" s="1"/>
      <c r="O255" s="1"/>
    </row>
    <row r="256" spans="1:15" s="2" customFormat="1" x14ac:dyDescent="0.25">
      <c r="A256" s="4"/>
      <c r="B256" s="4"/>
      <c r="C256" s="1"/>
      <c r="F256" s="3"/>
      <c r="I256" s="1"/>
      <c r="J256" s="1"/>
      <c r="K256" s="1"/>
      <c r="L256" s="1"/>
      <c r="M256" s="1"/>
      <c r="N256" s="1"/>
      <c r="O256" s="1"/>
    </row>
    <row r="257" spans="1:15" s="2" customFormat="1" x14ac:dyDescent="0.25">
      <c r="A257" s="4"/>
      <c r="B257" s="4"/>
      <c r="C257" s="1"/>
      <c r="F257" s="3"/>
      <c r="I257" s="1"/>
      <c r="J257" s="1"/>
      <c r="K257" s="1"/>
      <c r="L257" s="1"/>
      <c r="M257" s="1"/>
      <c r="N257" s="1"/>
      <c r="O257" s="1"/>
    </row>
    <row r="258" spans="1:15" s="2" customFormat="1" x14ac:dyDescent="0.25">
      <c r="A258" s="4"/>
      <c r="B258" s="4"/>
      <c r="C258" s="1"/>
      <c r="F258" s="3"/>
      <c r="I258" s="1"/>
      <c r="J258" s="1"/>
      <c r="K258" s="1"/>
      <c r="L258" s="1"/>
      <c r="M258" s="1"/>
      <c r="N258" s="1"/>
      <c r="O258" s="1"/>
    </row>
    <row r="259" spans="1:15" s="2" customFormat="1" x14ac:dyDescent="0.25">
      <c r="A259" s="4"/>
      <c r="B259" s="4"/>
      <c r="C259" s="1"/>
      <c r="F259" s="3"/>
      <c r="I259" s="1"/>
      <c r="J259" s="1"/>
      <c r="K259" s="1"/>
      <c r="L259" s="1"/>
      <c r="M259" s="1"/>
      <c r="N259" s="1"/>
      <c r="O259" s="1"/>
    </row>
    <row r="260" spans="1:15" s="2" customFormat="1" x14ac:dyDescent="0.25">
      <c r="A260" s="4"/>
      <c r="B260" s="4"/>
      <c r="C260" s="1"/>
      <c r="F260" s="3"/>
      <c r="I260" s="1"/>
      <c r="J260" s="1"/>
      <c r="K260" s="1"/>
      <c r="L260" s="1"/>
      <c r="M260" s="1"/>
      <c r="N260" s="1"/>
      <c r="O260" s="1"/>
    </row>
    <row r="261" spans="1:15" s="2" customFormat="1" x14ac:dyDescent="0.25">
      <c r="A261" s="4"/>
      <c r="B261" s="4"/>
      <c r="C261" s="1"/>
      <c r="F261" s="3"/>
      <c r="I261" s="1"/>
      <c r="J261" s="1"/>
      <c r="K261" s="1"/>
      <c r="L261" s="1"/>
      <c r="M261" s="1"/>
      <c r="N261" s="1"/>
      <c r="O261" s="1"/>
    </row>
    <row r="262" spans="1:15" s="2" customFormat="1" x14ac:dyDescent="0.25">
      <c r="A262" s="4"/>
      <c r="B262" s="4"/>
      <c r="C262" s="1"/>
      <c r="F262" s="3"/>
      <c r="I262" s="1"/>
      <c r="J262" s="1"/>
      <c r="K262" s="1"/>
      <c r="L262" s="1"/>
      <c r="M262" s="1"/>
      <c r="N262" s="1"/>
      <c r="O262" s="1"/>
    </row>
    <row r="263" spans="1:15" s="2" customFormat="1" x14ac:dyDescent="0.25">
      <c r="A263" s="4"/>
      <c r="B263" s="4"/>
      <c r="C263" s="1"/>
      <c r="F263" s="3"/>
      <c r="I263" s="1"/>
      <c r="J263" s="1"/>
      <c r="K263" s="1"/>
      <c r="L263" s="1"/>
      <c r="M263" s="1"/>
      <c r="N263" s="1"/>
      <c r="O263" s="1"/>
    </row>
    <row r="264" spans="1:15" s="2" customFormat="1" x14ac:dyDescent="0.25">
      <c r="A264" s="4"/>
      <c r="B264" s="4"/>
      <c r="C264" s="1"/>
      <c r="F264" s="3"/>
      <c r="I264" s="1"/>
      <c r="J264" s="1"/>
      <c r="K264" s="1"/>
      <c r="L264" s="1"/>
      <c r="M264" s="1"/>
      <c r="N264" s="1"/>
      <c r="O264" s="1"/>
    </row>
    <row r="265" spans="1:15" s="2" customFormat="1" x14ac:dyDescent="0.25">
      <c r="A265" s="4"/>
      <c r="B265" s="4"/>
      <c r="C265" s="1"/>
      <c r="F265" s="3"/>
      <c r="I265" s="1"/>
      <c r="J265" s="1"/>
      <c r="K265" s="1"/>
      <c r="L265" s="1"/>
      <c r="M265" s="1"/>
      <c r="N265" s="1"/>
      <c r="O265" s="1"/>
    </row>
  </sheetData>
  <sheetProtection selectLockedCells="1"/>
  <mergeCells count="72">
    <mergeCell ref="A44:H44"/>
    <mergeCell ref="E38:H38"/>
    <mergeCell ref="E39:F40"/>
    <mergeCell ref="G39:H40"/>
    <mergeCell ref="E41:F41"/>
    <mergeCell ref="G41:H41"/>
    <mergeCell ref="A43:H43"/>
    <mergeCell ref="A35:A36"/>
    <mergeCell ref="B35:D35"/>
    <mergeCell ref="H35:H36"/>
    <mergeCell ref="B36:D36"/>
    <mergeCell ref="A31:A32"/>
    <mergeCell ref="B31:D31"/>
    <mergeCell ref="H31:H32"/>
    <mergeCell ref="B32:D32"/>
    <mergeCell ref="A33:A34"/>
    <mergeCell ref="B33:D33"/>
    <mergeCell ref="H33:H34"/>
    <mergeCell ref="B34:D34"/>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21:F65521 JA65521:JB65521 SW65521:SX65521 ACS65521:ACT65521 AMO65521:AMP65521 AWK65521:AWL65521 BGG65521:BGH65521 BQC65521:BQD65521 BZY65521:BZZ65521 CJU65521:CJV65521 CTQ65521:CTR65521 DDM65521:DDN65521 DNI65521:DNJ65521 DXE65521:DXF65521 EHA65521:EHB65521 EQW65521:EQX65521 FAS65521:FAT65521 FKO65521:FKP65521 FUK65521:FUL65521 GEG65521:GEH65521 GOC65521:GOD65521 GXY65521:GXZ65521 HHU65521:HHV65521 HRQ65521:HRR65521 IBM65521:IBN65521 ILI65521:ILJ65521 IVE65521:IVF65521 JFA65521:JFB65521 JOW65521:JOX65521 JYS65521:JYT65521 KIO65521:KIP65521 KSK65521:KSL65521 LCG65521:LCH65521 LMC65521:LMD65521 LVY65521:LVZ65521 MFU65521:MFV65521 MPQ65521:MPR65521 MZM65521:MZN65521 NJI65521:NJJ65521 NTE65521:NTF65521 ODA65521:ODB65521 OMW65521:OMX65521 OWS65521:OWT65521 PGO65521:PGP65521 PQK65521:PQL65521 QAG65521:QAH65521 QKC65521:QKD65521 QTY65521:QTZ65521 RDU65521:RDV65521 RNQ65521:RNR65521 RXM65521:RXN65521 SHI65521:SHJ65521 SRE65521:SRF65521 TBA65521:TBB65521 TKW65521:TKX65521 TUS65521:TUT65521 UEO65521:UEP65521 UOK65521:UOL65521 UYG65521:UYH65521 VIC65521:VID65521 VRY65521:VRZ65521 WBU65521:WBV65521 WLQ65521:WLR65521 WVM65521:WVN65521 E131057:F131057 JA131057:JB131057 SW131057:SX131057 ACS131057:ACT131057 AMO131057:AMP131057 AWK131057:AWL131057 BGG131057:BGH131057 BQC131057:BQD131057 BZY131057:BZZ131057 CJU131057:CJV131057 CTQ131057:CTR131057 DDM131057:DDN131057 DNI131057:DNJ131057 DXE131057:DXF131057 EHA131057:EHB131057 EQW131057:EQX131057 FAS131057:FAT131057 FKO131057:FKP131057 FUK131057:FUL131057 GEG131057:GEH131057 GOC131057:GOD131057 GXY131057:GXZ131057 HHU131057:HHV131057 HRQ131057:HRR131057 IBM131057:IBN131057 ILI131057:ILJ131057 IVE131057:IVF131057 JFA131057:JFB131057 JOW131057:JOX131057 JYS131057:JYT131057 KIO131057:KIP131057 KSK131057:KSL131057 LCG131057:LCH131057 LMC131057:LMD131057 LVY131057:LVZ131057 MFU131057:MFV131057 MPQ131057:MPR131057 MZM131057:MZN131057 NJI131057:NJJ131057 NTE131057:NTF131057 ODA131057:ODB131057 OMW131057:OMX131057 OWS131057:OWT131057 PGO131057:PGP131057 PQK131057:PQL131057 QAG131057:QAH131057 QKC131057:QKD131057 QTY131057:QTZ131057 RDU131057:RDV131057 RNQ131057:RNR131057 RXM131057:RXN131057 SHI131057:SHJ131057 SRE131057:SRF131057 TBA131057:TBB131057 TKW131057:TKX131057 TUS131057:TUT131057 UEO131057:UEP131057 UOK131057:UOL131057 UYG131057:UYH131057 VIC131057:VID131057 VRY131057:VRZ131057 WBU131057:WBV131057 WLQ131057:WLR131057 WVM131057:WVN131057 E196593:F196593 JA196593:JB196593 SW196593:SX196593 ACS196593:ACT196593 AMO196593:AMP196593 AWK196593:AWL196593 BGG196593:BGH196593 BQC196593:BQD196593 BZY196593:BZZ196593 CJU196593:CJV196593 CTQ196593:CTR196593 DDM196593:DDN196593 DNI196593:DNJ196593 DXE196593:DXF196593 EHA196593:EHB196593 EQW196593:EQX196593 FAS196593:FAT196593 FKO196593:FKP196593 FUK196593:FUL196593 GEG196593:GEH196593 GOC196593:GOD196593 GXY196593:GXZ196593 HHU196593:HHV196593 HRQ196593:HRR196593 IBM196593:IBN196593 ILI196593:ILJ196593 IVE196593:IVF196593 JFA196593:JFB196593 JOW196593:JOX196593 JYS196593:JYT196593 KIO196593:KIP196593 KSK196593:KSL196593 LCG196593:LCH196593 LMC196593:LMD196593 LVY196593:LVZ196593 MFU196593:MFV196593 MPQ196593:MPR196593 MZM196593:MZN196593 NJI196593:NJJ196593 NTE196593:NTF196593 ODA196593:ODB196593 OMW196593:OMX196593 OWS196593:OWT196593 PGO196593:PGP196593 PQK196593:PQL196593 QAG196593:QAH196593 QKC196593:QKD196593 QTY196593:QTZ196593 RDU196593:RDV196593 RNQ196593:RNR196593 RXM196593:RXN196593 SHI196593:SHJ196593 SRE196593:SRF196593 TBA196593:TBB196593 TKW196593:TKX196593 TUS196593:TUT196593 UEO196593:UEP196593 UOK196593:UOL196593 UYG196593:UYH196593 VIC196593:VID196593 VRY196593:VRZ196593 WBU196593:WBV196593 WLQ196593:WLR196593 WVM196593:WVN196593 E262129:F262129 JA262129:JB262129 SW262129:SX262129 ACS262129:ACT262129 AMO262129:AMP262129 AWK262129:AWL262129 BGG262129:BGH262129 BQC262129:BQD262129 BZY262129:BZZ262129 CJU262129:CJV262129 CTQ262129:CTR262129 DDM262129:DDN262129 DNI262129:DNJ262129 DXE262129:DXF262129 EHA262129:EHB262129 EQW262129:EQX262129 FAS262129:FAT262129 FKO262129:FKP262129 FUK262129:FUL262129 GEG262129:GEH262129 GOC262129:GOD262129 GXY262129:GXZ262129 HHU262129:HHV262129 HRQ262129:HRR262129 IBM262129:IBN262129 ILI262129:ILJ262129 IVE262129:IVF262129 JFA262129:JFB262129 JOW262129:JOX262129 JYS262129:JYT262129 KIO262129:KIP262129 KSK262129:KSL262129 LCG262129:LCH262129 LMC262129:LMD262129 LVY262129:LVZ262129 MFU262129:MFV262129 MPQ262129:MPR262129 MZM262129:MZN262129 NJI262129:NJJ262129 NTE262129:NTF262129 ODA262129:ODB262129 OMW262129:OMX262129 OWS262129:OWT262129 PGO262129:PGP262129 PQK262129:PQL262129 QAG262129:QAH262129 QKC262129:QKD262129 QTY262129:QTZ262129 RDU262129:RDV262129 RNQ262129:RNR262129 RXM262129:RXN262129 SHI262129:SHJ262129 SRE262129:SRF262129 TBA262129:TBB262129 TKW262129:TKX262129 TUS262129:TUT262129 UEO262129:UEP262129 UOK262129:UOL262129 UYG262129:UYH262129 VIC262129:VID262129 VRY262129:VRZ262129 WBU262129:WBV262129 WLQ262129:WLR262129 WVM262129:WVN262129 E327665:F327665 JA327665:JB327665 SW327665:SX327665 ACS327665:ACT327665 AMO327665:AMP327665 AWK327665:AWL327665 BGG327665:BGH327665 BQC327665:BQD327665 BZY327665:BZZ327665 CJU327665:CJV327665 CTQ327665:CTR327665 DDM327665:DDN327665 DNI327665:DNJ327665 DXE327665:DXF327665 EHA327665:EHB327665 EQW327665:EQX327665 FAS327665:FAT327665 FKO327665:FKP327665 FUK327665:FUL327665 GEG327665:GEH327665 GOC327665:GOD327665 GXY327665:GXZ327665 HHU327665:HHV327665 HRQ327665:HRR327665 IBM327665:IBN327665 ILI327665:ILJ327665 IVE327665:IVF327665 JFA327665:JFB327665 JOW327665:JOX327665 JYS327665:JYT327665 KIO327665:KIP327665 KSK327665:KSL327665 LCG327665:LCH327665 LMC327665:LMD327665 LVY327665:LVZ327665 MFU327665:MFV327665 MPQ327665:MPR327665 MZM327665:MZN327665 NJI327665:NJJ327665 NTE327665:NTF327665 ODA327665:ODB327665 OMW327665:OMX327665 OWS327665:OWT327665 PGO327665:PGP327665 PQK327665:PQL327665 QAG327665:QAH327665 QKC327665:QKD327665 QTY327665:QTZ327665 RDU327665:RDV327665 RNQ327665:RNR327665 RXM327665:RXN327665 SHI327665:SHJ327665 SRE327665:SRF327665 TBA327665:TBB327665 TKW327665:TKX327665 TUS327665:TUT327665 UEO327665:UEP327665 UOK327665:UOL327665 UYG327665:UYH327665 VIC327665:VID327665 VRY327665:VRZ327665 WBU327665:WBV327665 WLQ327665:WLR327665 WVM327665:WVN327665 E393201:F393201 JA393201:JB393201 SW393201:SX393201 ACS393201:ACT393201 AMO393201:AMP393201 AWK393201:AWL393201 BGG393201:BGH393201 BQC393201:BQD393201 BZY393201:BZZ393201 CJU393201:CJV393201 CTQ393201:CTR393201 DDM393201:DDN393201 DNI393201:DNJ393201 DXE393201:DXF393201 EHA393201:EHB393201 EQW393201:EQX393201 FAS393201:FAT393201 FKO393201:FKP393201 FUK393201:FUL393201 GEG393201:GEH393201 GOC393201:GOD393201 GXY393201:GXZ393201 HHU393201:HHV393201 HRQ393201:HRR393201 IBM393201:IBN393201 ILI393201:ILJ393201 IVE393201:IVF393201 JFA393201:JFB393201 JOW393201:JOX393201 JYS393201:JYT393201 KIO393201:KIP393201 KSK393201:KSL393201 LCG393201:LCH393201 LMC393201:LMD393201 LVY393201:LVZ393201 MFU393201:MFV393201 MPQ393201:MPR393201 MZM393201:MZN393201 NJI393201:NJJ393201 NTE393201:NTF393201 ODA393201:ODB393201 OMW393201:OMX393201 OWS393201:OWT393201 PGO393201:PGP393201 PQK393201:PQL393201 QAG393201:QAH393201 QKC393201:QKD393201 QTY393201:QTZ393201 RDU393201:RDV393201 RNQ393201:RNR393201 RXM393201:RXN393201 SHI393201:SHJ393201 SRE393201:SRF393201 TBA393201:TBB393201 TKW393201:TKX393201 TUS393201:TUT393201 UEO393201:UEP393201 UOK393201:UOL393201 UYG393201:UYH393201 VIC393201:VID393201 VRY393201:VRZ393201 WBU393201:WBV393201 WLQ393201:WLR393201 WVM393201:WVN393201 E458737:F458737 JA458737:JB458737 SW458737:SX458737 ACS458737:ACT458737 AMO458737:AMP458737 AWK458737:AWL458737 BGG458737:BGH458737 BQC458737:BQD458737 BZY458737:BZZ458737 CJU458737:CJV458737 CTQ458737:CTR458737 DDM458737:DDN458737 DNI458737:DNJ458737 DXE458737:DXF458737 EHA458737:EHB458737 EQW458737:EQX458737 FAS458737:FAT458737 FKO458737:FKP458737 FUK458737:FUL458737 GEG458737:GEH458737 GOC458737:GOD458737 GXY458737:GXZ458737 HHU458737:HHV458737 HRQ458737:HRR458737 IBM458737:IBN458737 ILI458737:ILJ458737 IVE458737:IVF458737 JFA458737:JFB458737 JOW458737:JOX458737 JYS458737:JYT458737 KIO458737:KIP458737 KSK458737:KSL458737 LCG458737:LCH458737 LMC458737:LMD458737 LVY458737:LVZ458737 MFU458737:MFV458737 MPQ458737:MPR458737 MZM458737:MZN458737 NJI458737:NJJ458737 NTE458737:NTF458737 ODA458737:ODB458737 OMW458737:OMX458737 OWS458737:OWT458737 PGO458737:PGP458737 PQK458737:PQL458737 QAG458737:QAH458737 QKC458737:QKD458737 QTY458737:QTZ458737 RDU458737:RDV458737 RNQ458737:RNR458737 RXM458737:RXN458737 SHI458737:SHJ458737 SRE458737:SRF458737 TBA458737:TBB458737 TKW458737:TKX458737 TUS458737:TUT458737 UEO458737:UEP458737 UOK458737:UOL458737 UYG458737:UYH458737 VIC458737:VID458737 VRY458737:VRZ458737 WBU458737:WBV458737 WLQ458737:WLR458737 WVM458737:WVN458737 E524273:F524273 JA524273:JB524273 SW524273:SX524273 ACS524273:ACT524273 AMO524273:AMP524273 AWK524273:AWL524273 BGG524273:BGH524273 BQC524273:BQD524273 BZY524273:BZZ524273 CJU524273:CJV524273 CTQ524273:CTR524273 DDM524273:DDN524273 DNI524273:DNJ524273 DXE524273:DXF524273 EHA524273:EHB524273 EQW524273:EQX524273 FAS524273:FAT524273 FKO524273:FKP524273 FUK524273:FUL524273 GEG524273:GEH524273 GOC524273:GOD524273 GXY524273:GXZ524273 HHU524273:HHV524273 HRQ524273:HRR524273 IBM524273:IBN524273 ILI524273:ILJ524273 IVE524273:IVF524273 JFA524273:JFB524273 JOW524273:JOX524273 JYS524273:JYT524273 KIO524273:KIP524273 KSK524273:KSL524273 LCG524273:LCH524273 LMC524273:LMD524273 LVY524273:LVZ524273 MFU524273:MFV524273 MPQ524273:MPR524273 MZM524273:MZN524273 NJI524273:NJJ524273 NTE524273:NTF524273 ODA524273:ODB524273 OMW524273:OMX524273 OWS524273:OWT524273 PGO524273:PGP524273 PQK524273:PQL524273 QAG524273:QAH524273 QKC524273:QKD524273 QTY524273:QTZ524273 RDU524273:RDV524273 RNQ524273:RNR524273 RXM524273:RXN524273 SHI524273:SHJ524273 SRE524273:SRF524273 TBA524273:TBB524273 TKW524273:TKX524273 TUS524273:TUT524273 UEO524273:UEP524273 UOK524273:UOL524273 UYG524273:UYH524273 VIC524273:VID524273 VRY524273:VRZ524273 WBU524273:WBV524273 WLQ524273:WLR524273 WVM524273:WVN524273 E589809:F589809 JA589809:JB589809 SW589809:SX589809 ACS589809:ACT589809 AMO589809:AMP589809 AWK589809:AWL589809 BGG589809:BGH589809 BQC589809:BQD589809 BZY589809:BZZ589809 CJU589809:CJV589809 CTQ589809:CTR589809 DDM589809:DDN589809 DNI589809:DNJ589809 DXE589809:DXF589809 EHA589809:EHB589809 EQW589809:EQX589809 FAS589809:FAT589809 FKO589809:FKP589809 FUK589809:FUL589809 GEG589809:GEH589809 GOC589809:GOD589809 GXY589809:GXZ589809 HHU589809:HHV589809 HRQ589809:HRR589809 IBM589809:IBN589809 ILI589809:ILJ589809 IVE589809:IVF589809 JFA589809:JFB589809 JOW589809:JOX589809 JYS589809:JYT589809 KIO589809:KIP589809 KSK589809:KSL589809 LCG589809:LCH589809 LMC589809:LMD589809 LVY589809:LVZ589809 MFU589809:MFV589809 MPQ589809:MPR589809 MZM589809:MZN589809 NJI589809:NJJ589809 NTE589809:NTF589809 ODA589809:ODB589809 OMW589809:OMX589809 OWS589809:OWT589809 PGO589809:PGP589809 PQK589809:PQL589809 QAG589809:QAH589809 QKC589809:QKD589809 QTY589809:QTZ589809 RDU589809:RDV589809 RNQ589809:RNR589809 RXM589809:RXN589809 SHI589809:SHJ589809 SRE589809:SRF589809 TBA589809:TBB589809 TKW589809:TKX589809 TUS589809:TUT589809 UEO589809:UEP589809 UOK589809:UOL589809 UYG589809:UYH589809 VIC589809:VID589809 VRY589809:VRZ589809 WBU589809:WBV589809 WLQ589809:WLR589809 WVM589809:WVN589809 E655345:F655345 JA655345:JB655345 SW655345:SX655345 ACS655345:ACT655345 AMO655345:AMP655345 AWK655345:AWL655345 BGG655345:BGH655345 BQC655345:BQD655345 BZY655345:BZZ655345 CJU655345:CJV655345 CTQ655345:CTR655345 DDM655345:DDN655345 DNI655345:DNJ655345 DXE655345:DXF655345 EHA655345:EHB655345 EQW655345:EQX655345 FAS655345:FAT655345 FKO655345:FKP655345 FUK655345:FUL655345 GEG655345:GEH655345 GOC655345:GOD655345 GXY655345:GXZ655345 HHU655345:HHV655345 HRQ655345:HRR655345 IBM655345:IBN655345 ILI655345:ILJ655345 IVE655345:IVF655345 JFA655345:JFB655345 JOW655345:JOX655345 JYS655345:JYT655345 KIO655345:KIP655345 KSK655345:KSL655345 LCG655345:LCH655345 LMC655345:LMD655345 LVY655345:LVZ655345 MFU655345:MFV655345 MPQ655345:MPR655345 MZM655345:MZN655345 NJI655345:NJJ655345 NTE655345:NTF655345 ODA655345:ODB655345 OMW655345:OMX655345 OWS655345:OWT655345 PGO655345:PGP655345 PQK655345:PQL655345 QAG655345:QAH655345 QKC655345:QKD655345 QTY655345:QTZ655345 RDU655345:RDV655345 RNQ655345:RNR655345 RXM655345:RXN655345 SHI655345:SHJ655345 SRE655345:SRF655345 TBA655345:TBB655345 TKW655345:TKX655345 TUS655345:TUT655345 UEO655345:UEP655345 UOK655345:UOL655345 UYG655345:UYH655345 VIC655345:VID655345 VRY655345:VRZ655345 WBU655345:WBV655345 WLQ655345:WLR655345 WVM655345:WVN655345 E720881:F720881 JA720881:JB720881 SW720881:SX720881 ACS720881:ACT720881 AMO720881:AMP720881 AWK720881:AWL720881 BGG720881:BGH720881 BQC720881:BQD720881 BZY720881:BZZ720881 CJU720881:CJV720881 CTQ720881:CTR720881 DDM720881:DDN720881 DNI720881:DNJ720881 DXE720881:DXF720881 EHA720881:EHB720881 EQW720881:EQX720881 FAS720881:FAT720881 FKO720881:FKP720881 FUK720881:FUL720881 GEG720881:GEH720881 GOC720881:GOD720881 GXY720881:GXZ720881 HHU720881:HHV720881 HRQ720881:HRR720881 IBM720881:IBN720881 ILI720881:ILJ720881 IVE720881:IVF720881 JFA720881:JFB720881 JOW720881:JOX720881 JYS720881:JYT720881 KIO720881:KIP720881 KSK720881:KSL720881 LCG720881:LCH720881 LMC720881:LMD720881 LVY720881:LVZ720881 MFU720881:MFV720881 MPQ720881:MPR720881 MZM720881:MZN720881 NJI720881:NJJ720881 NTE720881:NTF720881 ODA720881:ODB720881 OMW720881:OMX720881 OWS720881:OWT720881 PGO720881:PGP720881 PQK720881:PQL720881 QAG720881:QAH720881 QKC720881:QKD720881 QTY720881:QTZ720881 RDU720881:RDV720881 RNQ720881:RNR720881 RXM720881:RXN720881 SHI720881:SHJ720881 SRE720881:SRF720881 TBA720881:TBB720881 TKW720881:TKX720881 TUS720881:TUT720881 UEO720881:UEP720881 UOK720881:UOL720881 UYG720881:UYH720881 VIC720881:VID720881 VRY720881:VRZ720881 WBU720881:WBV720881 WLQ720881:WLR720881 WVM720881:WVN720881 E786417:F786417 JA786417:JB786417 SW786417:SX786417 ACS786417:ACT786417 AMO786417:AMP786417 AWK786417:AWL786417 BGG786417:BGH786417 BQC786417:BQD786417 BZY786417:BZZ786417 CJU786417:CJV786417 CTQ786417:CTR786417 DDM786417:DDN786417 DNI786417:DNJ786417 DXE786417:DXF786417 EHA786417:EHB786417 EQW786417:EQX786417 FAS786417:FAT786417 FKO786417:FKP786417 FUK786417:FUL786417 GEG786417:GEH786417 GOC786417:GOD786417 GXY786417:GXZ786417 HHU786417:HHV786417 HRQ786417:HRR786417 IBM786417:IBN786417 ILI786417:ILJ786417 IVE786417:IVF786417 JFA786417:JFB786417 JOW786417:JOX786417 JYS786417:JYT786417 KIO786417:KIP786417 KSK786417:KSL786417 LCG786417:LCH786417 LMC786417:LMD786417 LVY786417:LVZ786417 MFU786417:MFV786417 MPQ786417:MPR786417 MZM786417:MZN786417 NJI786417:NJJ786417 NTE786417:NTF786417 ODA786417:ODB786417 OMW786417:OMX786417 OWS786417:OWT786417 PGO786417:PGP786417 PQK786417:PQL786417 QAG786417:QAH786417 QKC786417:QKD786417 QTY786417:QTZ786417 RDU786417:RDV786417 RNQ786417:RNR786417 RXM786417:RXN786417 SHI786417:SHJ786417 SRE786417:SRF786417 TBA786417:TBB786417 TKW786417:TKX786417 TUS786417:TUT786417 UEO786417:UEP786417 UOK786417:UOL786417 UYG786417:UYH786417 VIC786417:VID786417 VRY786417:VRZ786417 WBU786417:WBV786417 WLQ786417:WLR786417 WVM786417:WVN786417 E851953:F851953 JA851953:JB851953 SW851953:SX851953 ACS851953:ACT851953 AMO851953:AMP851953 AWK851953:AWL851953 BGG851953:BGH851953 BQC851953:BQD851953 BZY851953:BZZ851953 CJU851953:CJV851953 CTQ851953:CTR851953 DDM851953:DDN851953 DNI851953:DNJ851953 DXE851953:DXF851953 EHA851953:EHB851953 EQW851953:EQX851953 FAS851953:FAT851953 FKO851953:FKP851953 FUK851953:FUL851953 GEG851953:GEH851953 GOC851953:GOD851953 GXY851953:GXZ851953 HHU851953:HHV851953 HRQ851953:HRR851953 IBM851953:IBN851953 ILI851953:ILJ851953 IVE851953:IVF851953 JFA851953:JFB851953 JOW851953:JOX851953 JYS851953:JYT851953 KIO851953:KIP851953 KSK851953:KSL851953 LCG851953:LCH851953 LMC851953:LMD851953 LVY851953:LVZ851953 MFU851953:MFV851953 MPQ851953:MPR851953 MZM851953:MZN851953 NJI851953:NJJ851953 NTE851953:NTF851953 ODA851953:ODB851953 OMW851953:OMX851953 OWS851953:OWT851953 PGO851953:PGP851953 PQK851953:PQL851953 QAG851953:QAH851953 QKC851953:QKD851953 QTY851953:QTZ851953 RDU851953:RDV851953 RNQ851953:RNR851953 RXM851953:RXN851953 SHI851953:SHJ851953 SRE851953:SRF851953 TBA851953:TBB851953 TKW851953:TKX851953 TUS851953:TUT851953 UEO851953:UEP851953 UOK851953:UOL851953 UYG851953:UYH851953 VIC851953:VID851953 VRY851953:VRZ851953 WBU851953:WBV851953 WLQ851953:WLR851953 WVM851953:WVN851953 E917489:F917489 JA917489:JB917489 SW917489:SX917489 ACS917489:ACT917489 AMO917489:AMP917489 AWK917489:AWL917489 BGG917489:BGH917489 BQC917489:BQD917489 BZY917489:BZZ917489 CJU917489:CJV917489 CTQ917489:CTR917489 DDM917489:DDN917489 DNI917489:DNJ917489 DXE917489:DXF917489 EHA917489:EHB917489 EQW917489:EQX917489 FAS917489:FAT917489 FKO917489:FKP917489 FUK917489:FUL917489 GEG917489:GEH917489 GOC917489:GOD917489 GXY917489:GXZ917489 HHU917489:HHV917489 HRQ917489:HRR917489 IBM917489:IBN917489 ILI917489:ILJ917489 IVE917489:IVF917489 JFA917489:JFB917489 JOW917489:JOX917489 JYS917489:JYT917489 KIO917489:KIP917489 KSK917489:KSL917489 LCG917489:LCH917489 LMC917489:LMD917489 LVY917489:LVZ917489 MFU917489:MFV917489 MPQ917489:MPR917489 MZM917489:MZN917489 NJI917489:NJJ917489 NTE917489:NTF917489 ODA917489:ODB917489 OMW917489:OMX917489 OWS917489:OWT917489 PGO917489:PGP917489 PQK917489:PQL917489 QAG917489:QAH917489 QKC917489:QKD917489 QTY917489:QTZ917489 RDU917489:RDV917489 RNQ917489:RNR917489 RXM917489:RXN917489 SHI917489:SHJ917489 SRE917489:SRF917489 TBA917489:TBB917489 TKW917489:TKX917489 TUS917489:TUT917489 UEO917489:UEP917489 UOK917489:UOL917489 UYG917489:UYH917489 VIC917489:VID917489 VRY917489:VRZ917489 WBU917489:WBV917489 WLQ917489:WLR917489 WVM917489:WVN917489 E983025:F983025 JA983025:JB983025 SW983025:SX983025 ACS983025:ACT983025 AMO983025:AMP983025 AWK983025:AWL983025 BGG983025:BGH983025 BQC983025:BQD983025 BZY983025:BZZ983025 CJU983025:CJV983025 CTQ983025:CTR983025 DDM983025:DDN983025 DNI983025:DNJ983025 DXE983025:DXF983025 EHA983025:EHB983025 EQW983025:EQX983025 FAS983025:FAT983025 FKO983025:FKP983025 FUK983025:FUL983025 GEG983025:GEH983025 GOC983025:GOD983025 GXY983025:GXZ983025 HHU983025:HHV983025 HRQ983025:HRR983025 IBM983025:IBN983025 ILI983025:ILJ983025 IVE983025:IVF983025 JFA983025:JFB983025 JOW983025:JOX983025 JYS983025:JYT983025 KIO983025:KIP983025 KSK983025:KSL983025 LCG983025:LCH983025 LMC983025:LMD983025 LVY983025:LVZ983025 MFU983025:MFV983025 MPQ983025:MPR983025 MZM983025:MZN983025 NJI983025:NJJ983025 NTE983025:NTF983025 ODA983025:ODB983025 OMW983025:OMX983025 OWS983025:OWT983025 PGO983025:PGP983025 PQK983025:PQL983025 QAG983025:QAH983025 QKC983025:QKD983025 QTY983025:QTZ983025 RDU983025:RDV983025 RNQ983025:RNR983025 RXM983025:RXN983025 SHI983025:SHJ983025 SRE983025:SRF983025 TBA983025:TBB983025 TKW983025:TKX983025 TUS983025:TUT983025 UEO983025:UEP983025 UOK983025:UOL983025 UYG983025:UYH983025 VIC983025:VID983025 VRY983025:VRZ983025 WBU983025:WBV983025 WLQ983025:WLR983025 WVM983025:WVN983025" xr:uid="{00000000-0002-0000-0C00-000000000000}">
      <formula1>B65714:B65716</formula1>
    </dataValidation>
    <dataValidation type="list" allowBlank="1" showInputMessage="1" showErrorMessage="1" sqref="D7 WVL983025 WLP983025 WBT983025 VRX983025 VIB983025 UYF983025 UOJ983025 UEN983025 TUR983025 TKV983025 TAZ983025 SRD983025 SHH983025 RXL983025 RNP983025 RDT983025 QTX983025 QKB983025 QAF983025 PQJ983025 PGN983025 OWR983025 OMV983025 OCZ983025 NTD983025 NJH983025 MZL983025 MPP983025 MFT983025 LVX983025 LMB983025 LCF983025 KSJ983025 KIN983025 JYR983025 JOV983025 JEZ983025 IVD983025 ILH983025 IBL983025 HRP983025 HHT983025 GXX983025 GOB983025 GEF983025 FUJ983025 FKN983025 FAR983025 EQV983025 EGZ983025 DXD983025 DNH983025 DDL983025 CTP983025 CJT983025 BZX983025 BQB983025 BGF983025 AWJ983025 AMN983025 ACR983025 SV983025 IZ983025 D983025 WVL917489 WLP917489 WBT917489 VRX917489 VIB917489 UYF917489 UOJ917489 UEN917489 TUR917489 TKV917489 TAZ917489 SRD917489 SHH917489 RXL917489 RNP917489 RDT917489 QTX917489 QKB917489 QAF917489 PQJ917489 PGN917489 OWR917489 OMV917489 OCZ917489 NTD917489 NJH917489 MZL917489 MPP917489 MFT917489 LVX917489 LMB917489 LCF917489 KSJ917489 KIN917489 JYR917489 JOV917489 JEZ917489 IVD917489 ILH917489 IBL917489 HRP917489 HHT917489 GXX917489 GOB917489 GEF917489 FUJ917489 FKN917489 FAR917489 EQV917489 EGZ917489 DXD917489 DNH917489 DDL917489 CTP917489 CJT917489 BZX917489 BQB917489 BGF917489 AWJ917489 AMN917489 ACR917489 SV917489 IZ917489 D917489 WVL851953 WLP851953 WBT851953 VRX851953 VIB851953 UYF851953 UOJ851953 UEN851953 TUR851953 TKV851953 TAZ851953 SRD851953 SHH851953 RXL851953 RNP851953 RDT851953 QTX851953 QKB851953 QAF851953 PQJ851953 PGN851953 OWR851953 OMV851953 OCZ851953 NTD851953 NJH851953 MZL851953 MPP851953 MFT851953 LVX851953 LMB851953 LCF851953 KSJ851953 KIN851953 JYR851953 JOV851953 JEZ851953 IVD851953 ILH851953 IBL851953 HRP851953 HHT851953 GXX851953 GOB851953 GEF851953 FUJ851953 FKN851953 FAR851953 EQV851953 EGZ851953 DXD851953 DNH851953 DDL851953 CTP851953 CJT851953 BZX851953 BQB851953 BGF851953 AWJ851953 AMN851953 ACR851953 SV851953 IZ851953 D851953 WVL786417 WLP786417 WBT786417 VRX786417 VIB786417 UYF786417 UOJ786417 UEN786417 TUR786417 TKV786417 TAZ786417 SRD786417 SHH786417 RXL786417 RNP786417 RDT786417 QTX786417 QKB786417 QAF786417 PQJ786417 PGN786417 OWR786417 OMV786417 OCZ786417 NTD786417 NJH786417 MZL786417 MPP786417 MFT786417 LVX786417 LMB786417 LCF786417 KSJ786417 KIN786417 JYR786417 JOV786417 JEZ786417 IVD786417 ILH786417 IBL786417 HRP786417 HHT786417 GXX786417 GOB786417 GEF786417 FUJ786417 FKN786417 FAR786417 EQV786417 EGZ786417 DXD786417 DNH786417 DDL786417 CTP786417 CJT786417 BZX786417 BQB786417 BGF786417 AWJ786417 AMN786417 ACR786417 SV786417 IZ786417 D786417 WVL720881 WLP720881 WBT720881 VRX720881 VIB720881 UYF720881 UOJ720881 UEN720881 TUR720881 TKV720881 TAZ720881 SRD720881 SHH720881 RXL720881 RNP720881 RDT720881 QTX720881 QKB720881 QAF720881 PQJ720881 PGN720881 OWR720881 OMV720881 OCZ720881 NTD720881 NJH720881 MZL720881 MPP720881 MFT720881 LVX720881 LMB720881 LCF720881 KSJ720881 KIN720881 JYR720881 JOV720881 JEZ720881 IVD720881 ILH720881 IBL720881 HRP720881 HHT720881 GXX720881 GOB720881 GEF720881 FUJ720881 FKN720881 FAR720881 EQV720881 EGZ720881 DXD720881 DNH720881 DDL720881 CTP720881 CJT720881 BZX720881 BQB720881 BGF720881 AWJ720881 AMN720881 ACR720881 SV720881 IZ720881 D720881 WVL655345 WLP655345 WBT655345 VRX655345 VIB655345 UYF655345 UOJ655345 UEN655345 TUR655345 TKV655345 TAZ655345 SRD655345 SHH655345 RXL655345 RNP655345 RDT655345 QTX655345 QKB655345 QAF655345 PQJ655345 PGN655345 OWR655345 OMV655345 OCZ655345 NTD655345 NJH655345 MZL655345 MPP655345 MFT655345 LVX655345 LMB655345 LCF655345 KSJ655345 KIN655345 JYR655345 JOV655345 JEZ655345 IVD655345 ILH655345 IBL655345 HRP655345 HHT655345 GXX655345 GOB655345 GEF655345 FUJ655345 FKN655345 FAR655345 EQV655345 EGZ655345 DXD655345 DNH655345 DDL655345 CTP655345 CJT655345 BZX655345 BQB655345 BGF655345 AWJ655345 AMN655345 ACR655345 SV655345 IZ655345 D655345 WVL589809 WLP589809 WBT589809 VRX589809 VIB589809 UYF589809 UOJ589809 UEN589809 TUR589809 TKV589809 TAZ589809 SRD589809 SHH589809 RXL589809 RNP589809 RDT589809 QTX589809 QKB589809 QAF589809 PQJ589809 PGN589809 OWR589809 OMV589809 OCZ589809 NTD589809 NJH589809 MZL589809 MPP589809 MFT589809 LVX589809 LMB589809 LCF589809 KSJ589809 KIN589809 JYR589809 JOV589809 JEZ589809 IVD589809 ILH589809 IBL589809 HRP589809 HHT589809 GXX589809 GOB589809 GEF589809 FUJ589809 FKN589809 FAR589809 EQV589809 EGZ589809 DXD589809 DNH589809 DDL589809 CTP589809 CJT589809 BZX589809 BQB589809 BGF589809 AWJ589809 AMN589809 ACR589809 SV589809 IZ589809 D589809 WVL524273 WLP524273 WBT524273 VRX524273 VIB524273 UYF524273 UOJ524273 UEN524273 TUR524273 TKV524273 TAZ524273 SRD524273 SHH524273 RXL524273 RNP524273 RDT524273 QTX524273 QKB524273 QAF524273 PQJ524273 PGN524273 OWR524273 OMV524273 OCZ524273 NTD524273 NJH524273 MZL524273 MPP524273 MFT524273 LVX524273 LMB524273 LCF524273 KSJ524273 KIN524273 JYR524273 JOV524273 JEZ524273 IVD524273 ILH524273 IBL524273 HRP524273 HHT524273 GXX524273 GOB524273 GEF524273 FUJ524273 FKN524273 FAR524273 EQV524273 EGZ524273 DXD524273 DNH524273 DDL524273 CTP524273 CJT524273 BZX524273 BQB524273 BGF524273 AWJ524273 AMN524273 ACR524273 SV524273 IZ524273 D524273 WVL458737 WLP458737 WBT458737 VRX458737 VIB458737 UYF458737 UOJ458737 UEN458737 TUR458737 TKV458737 TAZ458737 SRD458737 SHH458737 RXL458737 RNP458737 RDT458737 QTX458737 QKB458737 QAF458737 PQJ458737 PGN458737 OWR458737 OMV458737 OCZ458737 NTD458737 NJH458737 MZL458737 MPP458737 MFT458737 LVX458737 LMB458737 LCF458737 KSJ458737 KIN458737 JYR458737 JOV458737 JEZ458737 IVD458737 ILH458737 IBL458737 HRP458737 HHT458737 GXX458737 GOB458737 GEF458737 FUJ458737 FKN458737 FAR458737 EQV458737 EGZ458737 DXD458737 DNH458737 DDL458737 CTP458737 CJT458737 BZX458737 BQB458737 BGF458737 AWJ458737 AMN458737 ACR458737 SV458737 IZ458737 D458737 WVL393201 WLP393201 WBT393201 VRX393201 VIB393201 UYF393201 UOJ393201 UEN393201 TUR393201 TKV393201 TAZ393201 SRD393201 SHH393201 RXL393201 RNP393201 RDT393201 QTX393201 QKB393201 QAF393201 PQJ393201 PGN393201 OWR393201 OMV393201 OCZ393201 NTD393201 NJH393201 MZL393201 MPP393201 MFT393201 LVX393201 LMB393201 LCF393201 KSJ393201 KIN393201 JYR393201 JOV393201 JEZ393201 IVD393201 ILH393201 IBL393201 HRP393201 HHT393201 GXX393201 GOB393201 GEF393201 FUJ393201 FKN393201 FAR393201 EQV393201 EGZ393201 DXD393201 DNH393201 DDL393201 CTP393201 CJT393201 BZX393201 BQB393201 BGF393201 AWJ393201 AMN393201 ACR393201 SV393201 IZ393201 D393201 WVL327665 WLP327665 WBT327665 VRX327665 VIB327665 UYF327665 UOJ327665 UEN327665 TUR327665 TKV327665 TAZ327665 SRD327665 SHH327665 RXL327665 RNP327665 RDT327665 QTX327665 QKB327665 QAF327665 PQJ327665 PGN327665 OWR327665 OMV327665 OCZ327665 NTD327665 NJH327665 MZL327665 MPP327665 MFT327665 LVX327665 LMB327665 LCF327665 KSJ327665 KIN327665 JYR327665 JOV327665 JEZ327665 IVD327665 ILH327665 IBL327665 HRP327665 HHT327665 GXX327665 GOB327665 GEF327665 FUJ327665 FKN327665 FAR327665 EQV327665 EGZ327665 DXD327665 DNH327665 DDL327665 CTP327665 CJT327665 BZX327665 BQB327665 BGF327665 AWJ327665 AMN327665 ACR327665 SV327665 IZ327665 D327665 WVL262129 WLP262129 WBT262129 VRX262129 VIB262129 UYF262129 UOJ262129 UEN262129 TUR262129 TKV262129 TAZ262129 SRD262129 SHH262129 RXL262129 RNP262129 RDT262129 QTX262129 QKB262129 QAF262129 PQJ262129 PGN262129 OWR262129 OMV262129 OCZ262129 NTD262129 NJH262129 MZL262129 MPP262129 MFT262129 LVX262129 LMB262129 LCF262129 KSJ262129 KIN262129 JYR262129 JOV262129 JEZ262129 IVD262129 ILH262129 IBL262129 HRP262129 HHT262129 GXX262129 GOB262129 GEF262129 FUJ262129 FKN262129 FAR262129 EQV262129 EGZ262129 DXD262129 DNH262129 DDL262129 CTP262129 CJT262129 BZX262129 BQB262129 BGF262129 AWJ262129 AMN262129 ACR262129 SV262129 IZ262129 D262129 WVL196593 WLP196593 WBT196593 VRX196593 VIB196593 UYF196593 UOJ196593 UEN196593 TUR196593 TKV196593 TAZ196593 SRD196593 SHH196593 RXL196593 RNP196593 RDT196593 QTX196593 QKB196593 QAF196593 PQJ196593 PGN196593 OWR196593 OMV196593 OCZ196593 NTD196593 NJH196593 MZL196593 MPP196593 MFT196593 LVX196593 LMB196593 LCF196593 KSJ196593 KIN196593 JYR196593 JOV196593 JEZ196593 IVD196593 ILH196593 IBL196593 HRP196593 HHT196593 GXX196593 GOB196593 GEF196593 FUJ196593 FKN196593 FAR196593 EQV196593 EGZ196593 DXD196593 DNH196593 DDL196593 CTP196593 CJT196593 BZX196593 BQB196593 BGF196593 AWJ196593 AMN196593 ACR196593 SV196593 IZ196593 D196593 WVL131057 WLP131057 WBT131057 VRX131057 VIB131057 UYF131057 UOJ131057 UEN131057 TUR131057 TKV131057 TAZ131057 SRD131057 SHH131057 RXL131057 RNP131057 RDT131057 QTX131057 QKB131057 QAF131057 PQJ131057 PGN131057 OWR131057 OMV131057 OCZ131057 NTD131057 NJH131057 MZL131057 MPP131057 MFT131057 LVX131057 LMB131057 LCF131057 KSJ131057 KIN131057 JYR131057 JOV131057 JEZ131057 IVD131057 ILH131057 IBL131057 HRP131057 HHT131057 GXX131057 GOB131057 GEF131057 FUJ131057 FKN131057 FAR131057 EQV131057 EGZ131057 DXD131057 DNH131057 DDL131057 CTP131057 CJT131057 BZX131057 BQB131057 BGF131057 AWJ131057 AMN131057 ACR131057 SV131057 IZ131057 D131057 WVL65521 WLP65521 WBT65521 VRX65521 VIB65521 UYF65521 UOJ65521 UEN65521 TUR65521 TKV65521 TAZ65521 SRD65521 SHH65521 RXL65521 RNP65521 RDT65521 QTX65521 QKB65521 QAF65521 PQJ65521 PGN65521 OWR65521 OMV65521 OCZ65521 NTD65521 NJH65521 MZL65521 MPP65521 MFT65521 LVX65521 LMB65521 LCF65521 KSJ65521 KIN65521 JYR65521 JOV65521 JEZ65521 IVD65521 ILH65521 IBL65521 HRP65521 HHT65521 GXX65521 GOB65521 GEF65521 FUJ65521 FKN65521 FAR65521 EQV65521 EGZ65521 DXD65521 DNH65521 DDL65521 CTP65521 CJT65521 BZX65521 BQB65521 BGF65521 AWJ65521 AMN65521 ACR65521 SV65521 IZ65521 D65521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C00-000001000000}">
      <formula1>$A$178:$A$183</formula1>
    </dataValidation>
    <dataValidation type="list" allowBlank="1" showInputMessage="1" showErrorMessage="1" sqref="G7 WVO983025 WLS983025 WBW983025 VSA983025 VIE983025 UYI983025 UOM983025 UEQ983025 TUU983025 TKY983025 TBC983025 SRG983025 SHK983025 RXO983025 RNS983025 RDW983025 QUA983025 QKE983025 QAI983025 PQM983025 PGQ983025 OWU983025 OMY983025 ODC983025 NTG983025 NJK983025 MZO983025 MPS983025 MFW983025 LWA983025 LME983025 LCI983025 KSM983025 KIQ983025 JYU983025 JOY983025 JFC983025 IVG983025 ILK983025 IBO983025 HRS983025 HHW983025 GYA983025 GOE983025 GEI983025 FUM983025 FKQ983025 FAU983025 EQY983025 EHC983025 DXG983025 DNK983025 DDO983025 CTS983025 CJW983025 CAA983025 BQE983025 BGI983025 AWM983025 AMQ983025 ACU983025 SY983025 JC983025 G983025 WVO917489 WLS917489 WBW917489 VSA917489 VIE917489 UYI917489 UOM917489 UEQ917489 TUU917489 TKY917489 TBC917489 SRG917489 SHK917489 RXO917489 RNS917489 RDW917489 QUA917489 QKE917489 QAI917489 PQM917489 PGQ917489 OWU917489 OMY917489 ODC917489 NTG917489 NJK917489 MZO917489 MPS917489 MFW917489 LWA917489 LME917489 LCI917489 KSM917489 KIQ917489 JYU917489 JOY917489 JFC917489 IVG917489 ILK917489 IBO917489 HRS917489 HHW917489 GYA917489 GOE917489 GEI917489 FUM917489 FKQ917489 FAU917489 EQY917489 EHC917489 DXG917489 DNK917489 DDO917489 CTS917489 CJW917489 CAA917489 BQE917489 BGI917489 AWM917489 AMQ917489 ACU917489 SY917489 JC917489 G917489 WVO851953 WLS851953 WBW851953 VSA851953 VIE851953 UYI851953 UOM851953 UEQ851953 TUU851953 TKY851953 TBC851953 SRG851953 SHK851953 RXO851953 RNS851953 RDW851953 QUA851953 QKE851953 QAI851953 PQM851953 PGQ851953 OWU851953 OMY851953 ODC851953 NTG851953 NJK851953 MZO851953 MPS851953 MFW851953 LWA851953 LME851953 LCI851953 KSM851953 KIQ851953 JYU851953 JOY851953 JFC851953 IVG851953 ILK851953 IBO851953 HRS851953 HHW851953 GYA851953 GOE851953 GEI851953 FUM851953 FKQ851953 FAU851953 EQY851953 EHC851953 DXG851953 DNK851953 DDO851953 CTS851953 CJW851953 CAA851953 BQE851953 BGI851953 AWM851953 AMQ851953 ACU851953 SY851953 JC851953 G851953 WVO786417 WLS786417 WBW786417 VSA786417 VIE786417 UYI786417 UOM786417 UEQ786417 TUU786417 TKY786417 TBC786417 SRG786417 SHK786417 RXO786417 RNS786417 RDW786417 QUA786417 QKE786417 QAI786417 PQM786417 PGQ786417 OWU786417 OMY786417 ODC786417 NTG786417 NJK786417 MZO786417 MPS786417 MFW786417 LWA786417 LME786417 LCI786417 KSM786417 KIQ786417 JYU786417 JOY786417 JFC786417 IVG786417 ILK786417 IBO786417 HRS786417 HHW786417 GYA786417 GOE786417 GEI786417 FUM786417 FKQ786417 FAU786417 EQY786417 EHC786417 DXG786417 DNK786417 DDO786417 CTS786417 CJW786417 CAA786417 BQE786417 BGI786417 AWM786417 AMQ786417 ACU786417 SY786417 JC786417 G786417 WVO720881 WLS720881 WBW720881 VSA720881 VIE720881 UYI720881 UOM720881 UEQ720881 TUU720881 TKY720881 TBC720881 SRG720881 SHK720881 RXO720881 RNS720881 RDW720881 QUA720881 QKE720881 QAI720881 PQM720881 PGQ720881 OWU720881 OMY720881 ODC720881 NTG720881 NJK720881 MZO720881 MPS720881 MFW720881 LWA720881 LME720881 LCI720881 KSM720881 KIQ720881 JYU720881 JOY720881 JFC720881 IVG720881 ILK720881 IBO720881 HRS720881 HHW720881 GYA720881 GOE720881 GEI720881 FUM720881 FKQ720881 FAU720881 EQY720881 EHC720881 DXG720881 DNK720881 DDO720881 CTS720881 CJW720881 CAA720881 BQE720881 BGI720881 AWM720881 AMQ720881 ACU720881 SY720881 JC720881 G720881 WVO655345 WLS655345 WBW655345 VSA655345 VIE655345 UYI655345 UOM655345 UEQ655345 TUU655345 TKY655345 TBC655345 SRG655345 SHK655345 RXO655345 RNS655345 RDW655345 QUA655345 QKE655345 QAI655345 PQM655345 PGQ655345 OWU655345 OMY655345 ODC655345 NTG655345 NJK655345 MZO655345 MPS655345 MFW655345 LWA655345 LME655345 LCI655345 KSM655345 KIQ655345 JYU655345 JOY655345 JFC655345 IVG655345 ILK655345 IBO655345 HRS655345 HHW655345 GYA655345 GOE655345 GEI655345 FUM655345 FKQ655345 FAU655345 EQY655345 EHC655345 DXG655345 DNK655345 DDO655345 CTS655345 CJW655345 CAA655345 BQE655345 BGI655345 AWM655345 AMQ655345 ACU655345 SY655345 JC655345 G655345 WVO589809 WLS589809 WBW589809 VSA589809 VIE589809 UYI589809 UOM589809 UEQ589809 TUU589809 TKY589809 TBC589809 SRG589809 SHK589809 RXO589809 RNS589809 RDW589809 QUA589809 QKE589809 QAI589809 PQM589809 PGQ589809 OWU589809 OMY589809 ODC589809 NTG589809 NJK589809 MZO589809 MPS589809 MFW589809 LWA589809 LME589809 LCI589809 KSM589809 KIQ589809 JYU589809 JOY589809 JFC589809 IVG589809 ILK589809 IBO589809 HRS589809 HHW589809 GYA589809 GOE589809 GEI589809 FUM589809 FKQ589809 FAU589809 EQY589809 EHC589809 DXG589809 DNK589809 DDO589809 CTS589809 CJW589809 CAA589809 BQE589809 BGI589809 AWM589809 AMQ589809 ACU589809 SY589809 JC589809 G589809 WVO524273 WLS524273 WBW524273 VSA524273 VIE524273 UYI524273 UOM524273 UEQ524273 TUU524273 TKY524273 TBC524273 SRG524273 SHK524273 RXO524273 RNS524273 RDW524273 QUA524273 QKE524273 QAI524273 PQM524273 PGQ524273 OWU524273 OMY524273 ODC524273 NTG524273 NJK524273 MZO524273 MPS524273 MFW524273 LWA524273 LME524273 LCI524273 KSM524273 KIQ524273 JYU524273 JOY524273 JFC524273 IVG524273 ILK524273 IBO524273 HRS524273 HHW524273 GYA524273 GOE524273 GEI524273 FUM524273 FKQ524273 FAU524273 EQY524273 EHC524273 DXG524273 DNK524273 DDO524273 CTS524273 CJW524273 CAA524273 BQE524273 BGI524273 AWM524273 AMQ524273 ACU524273 SY524273 JC524273 G524273 WVO458737 WLS458737 WBW458737 VSA458737 VIE458737 UYI458737 UOM458737 UEQ458737 TUU458737 TKY458737 TBC458737 SRG458737 SHK458737 RXO458737 RNS458737 RDW458737 QUA458737 QKE458737 QAI458737 PQM458737 PGQ458737 OWU458737 OMY458737 ODC458737 NTG458737 NJK458737 MZO458737 MPS458737 MFW458737 LWA458737 LME458737 LCI458737 KSM458737 KIQ458737 JYU458737 JOY458737 JFC458737 IVG458737 ILK458737 IBO458737 HRS458737 HHW458737 GYA458737 GOE458737 GEI458737 FUM458737 FKQ458737 FAU458737 EQY458737 EHC458737 DXG458737 DNK458737 DDO458737 CTS458737 CJW458737 CAA458737 BQE458737 BGI458737 AWM458737 AMQ458737 ACU458737 SY458737 JC458737 G458737 WVO393201 WLS393201 WBW393201 VSA393201 VIE393201 UYI393201 UOM393201 UEQ393201 TUU393201 TKY393201 TBC393201 SRG393201 SHK393201 RXO393201 RNS393201 RDW393201 QUA393201 QKE393201 QAI393201 PQM393201 PGQ393201 OWU393201 OMY393201 ODC393201 NTG393201 NJK393201 MZO393201 MPS393201 MFW393201 LWA393201 LME393201 LCI393201 KSM393201 KIQ393201 JYU393201 JOY393201 JFC393201 IVG393201 ILK393201 IBO393201 HRS393201 HHW393201 GYA393201 GOE393201 GEI393201 FUM393201 FKQ393201 FAU393201 EQY393201 EHC393201 DXG393201 DNK393201 DDO393201 CTS393201 CJW393201 CAA393201 BQE393201 BGI393201 AWM393201 AMQ393201 ACU393201 SY393201 JC393201 G393201 WVO327665 WLS327665 WBW327665 VSA327665 VIE327665 UYI327665 UOM327665 UEQ327665 TUU327665 TKY327665 TBC327665 SRG327665 SHK327665 RXO327665 RNS327665 RDW327665 QUA327665 QKE327665 QAI327665 PQM327665 PGQ327665 OWU327665 OMY327665 ODC327665 NTG327665 NJK327665 MZO327665 MPS327665 MFW327665 LWA327665 LME327665 LCI327665 KSM327665 KIQ327665 JYU327665 JOY327665 JFC327665 IVG327665 ILK327665 IBO327665 HRS327665 HHW327665 GYA327665 GOE327665 GEI327665 FUM327665 FKQ327665 FAU327665 EQY327665 EHC327665 DXG327665 DNK327665 DDO327665 CTS327665 CJW327665 CAA327665 BQE327665 BGI327665 AWM327665 AMQ327665 ACU327665 SY327665 JC327665 G327665 WVO262129 WLS262129 WBW262129 VSA262129 VIE262129 UYI262129 UOM262129 UEQ262129 TUU262129 TKY262129 TBC262129 SRG262129 SHK262129 RXO262129 RNS262129 RDW262129 QUA262129 QKE262129 QAI262129 PQM262129 PGQ262129 OWU262129 OMY262129 ODC262129 NTG262129 NJK262129 MZO262129 MPS262129 MFW262129 LWA262129 LME262129 LCI262129 KSM262129 KIQ262129 JYU262129 JOY262129 JFC262129 IVG262129 ILK262129 IBO262129 HRS262129 HHW262129 GYA262129 GOE262129 GEI262129 FUM262129 FKQ262129 FAU262129 EQY262129 EHC262129 DXG262129 DNK262129 DDO262129 CTS262129 CJW262129 CAA262129 BQE262129 BGI262129 AWM262129 AMQ262129 ACU262129 SY262129 JC262129 G262129 WVO196593 WLS196593 WBW196593 VSA196593 VIE196593 UYI196593 UOM196593 UEQ196593 TUU196593 TKY196593 TBC196593 SRG196593 SHK196593 RXO196593 RNS196593 RDW196593 QUA196593 QKE196593 QAI196593 PQM196593 PGQ196593 OWU196593 OMY196593 ODC196593 NTG196593 NJK196593 MZO196593 MPS196593 MFW196593 LWA196593 LME196593 LCI196593 KSM196593 KIQ196593 JYU196593 JOY196593 JFC196593 IVG196593 ILK196593 IBO196593 HRS196593 HHW196593 GYA196593 GOE196593 GEI196593 FUM196593 FKQ196593 FAU196593 EQY196593 EHC196593 DXG196593 DNK196593 DDO196593 CTS196593 CJW196593 CAA196593 BQE196593 BGI196593 AWM196593 AMQ196593 ACU196593 SY196593 JC196593 G196593 WVO131057 WLS131057 WBW131057 VSA131057 VIE131057 UYI131057 UOM131057 UEQ131057 TUU131057 TKY131057 TBC131057 SRG131057 SHK131057 RXO131057 RNS131057 RDW131057 QUA131057 QKE131057 QAI131057 PQM131057 PGQ131057 OWU131057 OMY131057 ODC131057 NTG131057 NJK131057 MZO131057 MPS131057 MFW131057 LWA131057 LME131057 LCI131057 KSM131057 KIQ131057 JYU131057 JOY131057 JFC131057 IVG131057 ILK131057 IBO131057 HRS131057 HHW131057 GYA131057 GOE131057 GEI131057 FUM131057 FKQ131057 FAU131057 EQY131057 EHC131057 DXG131057 DNK131057 DDO131057 CTS131057 CJW131057 CAA131057 BQE131057 BGI131057 AWM131057 AMQ131057 ACU131057 SY131057 JC131057 G131057 WVO65521 WLS65521 WBW65521 VSA65521 VIE65521 UYI65521 UOM65521 UEQ65521 TUU65521 TKY65521 TBC65521 SRG65521 SHK65521 RXO65521 RNS65521 RDW65521 QUA65521 QKE65521 QAI65521 PQM65521 PGQ65521 OWU65521 OMY65521 ODC65521 NTG65521 NJK65521 MZO65521 MPS65521 MFW65521 LWA65521 LME65521 LCI65521 KSM65521 KIQ65521 JYU65521 JOY65521 JFC65521 IVG65521 ILK65521 IBO65521 HRS65521 HHW65521 GYA65521 GOE65521 GEI65521 FUM65521 FKQ65521 FAU65521 EQY65521 EHC65521 DXG65521 DNK65521 DDO65521 CTS65521 CJW65521 CAA65521 BQE65521 BGI65521 AWM65521 AMQ65521 ACU65521 SY65521 JC65521 G65521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C00-000002000000}">
      <formula1>$C$178:$C$184</formula1>
    </dataValidation>
    <dataValidation type="list" allowBlank="1" showInputMessage="1" showErrorMessage="1" sqref="H7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H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H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H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H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H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H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H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H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H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H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H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H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H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H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JD65521 H65521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C00-000003000000}">
      <formula1>$D$178:$D$182</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C00-000004000000}">
      <formula1>B178:B180</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89" r:id="rId5" name="Label 1">
              <controlPr defaultSize="0" print="0" autoFill="0" autoLine="0" autoPict="0">
                <anchor moveWithCells="1" sizeWithCells="1">
                  <from>
                    <xdr:col>3</xdr:col>
                    <xdr:colOff>495300</xdr:colOff>
                    <xdr:row>0</xdr:row>
                    <xdr:rowOff>0</xdr:rowOff>
                  </from>
                  <to>
                    <xdr:col>4</xdr:col>
                    <xdr:colOff>44450</xdr:colOff>
                    <xdr:row>1</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207"/>
  <sheetViews>
    <sheetView showGridLines="0" showZeros="0" zoomScaleNormal="50" workbookViewId="0">
      <pane ySplit="11" topLeftCell="A93" activePane="bottomLeft" state="frozen"/>
      <selection activeCell="A7" sqref="A7:F7"/>
      <selection pane="bottomLeft" activeCell="Q18" sqref="Q18"/>
    </sheetView>
  </sheetViews>
  <sheetFormatPr defaultRowHeight="14.5" x14ac:dyDescent="0.35"/>
  <cols>
    <col min="1" max="1" width="8.90625" customWidth="1"/>
    <col min="2" max="2" width="5.6328125" customWidth="1"/>
    <col min="3" max="3" width="5.6328125" hidden="1" customWidth="1"/>
    <col min="4" max="4" width="18.08984375" bestFit="1" customWidth="1"/>
    <col min="5" max="5" width="4.6328125" customWidth="1"/>
    <col min="6" max="6" width="12.6328125" customWidth="1"/>
    <col min="7" max="7" width="3.6328125" customWidth="1"/>
    <col min="8" max="9" width="9.90625" customWidth="1"/>
    <col min="10" max="10" width="1.6328125" customWidth="1"/>
    <col min="11" max="12" width="9.90625" customWidth="1"/>
    <col min="13" max="13" width="1.6328125" customWidth="1"/>
    <col min="14" max="15" width="9.90625" customWidth="1"/>
    <col min="16" max="16" width="1.6328125" customWidth="1"/>
    <col min="17" max="18" width="9.90625" customWidth="1"/>
    <col min="19" max="19" width="10.08984375" customWidth="1"/>
    <col min="257" max="257" width="8.90625" customWidth="1"/>
    <col min="258" max="258" width="5.6328125" customWidth="1"/>
    <col min="259" max="259" width="0" hidden="1" customWidth="1"/>
    <col min="260" max="260" width="18.08984375" bestFit="1" customWidth="1"/>
    <col min="261" max="261" width="4.6328125" customWidth="1"/>
    <col min="262" max="262" width="12.6328125" customWidth="1"/>
    <col min="263" max="263" width="3.6328125" customWidth="1"/>
    <col min="264" max="265" width="9.90625" customWidth="1"/>
    <col min="266" max="266" width="1.6328125" customWidth="1"/>
    <col min="267" max="268" width="9.90625" customWidth="1"/>
    <col min="269" max="269" width="1.6328125" customWidth="1"/>
    <col min="270" max="271" width="9.90625" customWidth="1"/>
    <col min="272" max="272" width="1.6328125" customWidth="1"/>
    <col min="273" max="274" width="9.90625" customWidth="1"/>
    <col min="275" max="275" width="10.08984375" customWidth="1"/>
    <col min="513" max="513" width="8.90625" customWidth="1"/>
    <col min="514" max="514" width="5.6328125" customWidth="1"/>
    <col min="515" max="515" width="0" hidden="1" customWidth="1"/>
    <col min="516" max="516" width="18.08984375" bestFit="1" customWidth="1"/>
    <col min="517" max="517" width="4.6328125" customWidth="1"/>
    <col min="518" max="518" width="12.6328125" customWidth="1"/>
    <col min="519" max="519" width="3.6328125" customWidth="1"/>
    <col min="520" max="521" width="9.90625" customWidth="1"/>
    <col min="522" max="522" width="1.6328125" customWidth="1"/>
    <col min="523" max="524" width="9.90625" customWidth="1"/>
    <col min="525" max="525" width="1.6328125" customWidth="1"/>
    <col min="526" max="527" width="9.90625" customWidth="1"/>
    <col min="528" max="528" width="1.6328125" customWidth="1"/>
    <col min="529" max="530" width="9.90625" customWidth="1"/>
    <col min="531" max="531" width="10.08984375" customWidth="1"/>
    <col min="769" max="769" width="8.90625" customWidth="1"/>
    <col min="770" max="770" width="5.6328125" customWidth="1"/>
    <col min="771" max="771" width="0" hidden="1" customWidth="1"/>
    <col min="772" max="772" width="18.08984375" bestFit="1" customWidth="1"/>
    <col min="773" max="773" width="4.6328125" customWidth="1"/>
    <col min="774" max="774" width="12.6328125" customWidth="1"/>
    <col min="775" max="775" width="3.6328125" customWidth="1"/>
    <col min="776" max="777" width="9.90625" customWidth="1"/>
    <col min="778" max="778" width="1.6328125" customWidth="1"/>
    <col min="779" max="780" width="9.90625" customWidth="1"/>
    <col min="781" max="781" width="1.6328125" customWidth="1"/>
    <col min="782" max="783" width="9.90625" customWidth="1"/>
    <col min="784" max="784" width="1.6328125" customWidth="1"/>
    <col min="785" max="786" width="9.90625" customWidth="1"/>
    <col min="787" max="787" width="10.08984375" customWidth="1"/>
    <col min="1025" max="1025" width="8.90625" customWidth="1"/>
    <col min="1026" max="1026" width="5.6328125" customWidth="1"/>
    <col min="1027" max="1027" width="0" hidden="1" customWidth="1"/>
    <col min="1028" max="1028" width="18.08984375" bestFit="1" customWidth="1"/>
    <col min="1029" max="1029" width="4.6328125" customWidth="1"/>
    <col min="1030" max="1030" width="12.6328125" customWidth="1"/>
    <col min="1031" max="1031" width="3.6328125" customWidth="1"/>
    <col min="1032" max="1033" width="9.90625" customWidth="1"/>
    <col min="1034" max="1034" width="1.6328125" customWidth="1"/>
    <col min="1035" max="1036" width="9.90625" customWidth="1"/>
    <col min="1037" max="1037" width="1.6328125" customWidth="1"/>
    <col min="1038" max="1039" width="9.90625" customWidth="1"/>
    <col min="1040" max="1040" width="1.6328125" customWidth="1"/>
    <col min="1041" max="1042" width="9.90625" customWidth="1"/>
    <col min="1043" max="1043" width="10.08984375" customWidth="1"/>
    <col min="1281" max="1281" width="8.90625" customWidth="1"/>
    <col min="1282" max="1282" width="5.6328125" customWidth="1"/>
    <col min="1283" max="1283" width="0" hidden="1" customWidth="1"/>
    <col min="1284" max="1284" width="18.08984375" bestFit="1" customWidth="1"/>
    <col min="1285" max="1285" width="4.6328125" customWidth="1"/>
    <col min="1286" max="1286" width="12.6328125" customWidth="1"/>
    <col min="1287" max="1287" width="3.6328125" customWidth="1"/>
    <col min="1288" max="1289" width="9.90625" customWidth="1"/>
    <col min="1290" max="1290" width="1.6328125" customWidth="1"/>
    <col min="1291" max="1292" width="9.90625" customWidth="1"/>
    <col min="1293" max="1293" width="1.6328125" customWidth="1"/>
    <col min="1294" max="1295" width="9.90625" customWidth="1"/>
    <col min="1296" max="1296" width="1.6328125" customWidth="1"/>
    <col min="1297" max="1298" width="9.90625" customWidth="1"/>
    <col min="1299" max="1299" width="10.08984375" customWidth="1"/>
    <col min="1537" max="1537" width="8.90625" customWidth="1"/>
    <col min="1538" max="1538" width="5.6328125" customWidth="1"/>
    <col min="1539" max="1539" width="0" hidden="1" customWidth="1"/>
    <col min="1540" max="1540" width="18.08984375" bestFit="1" customWidth="1"/>
    <col min="1541" max="1541" width="4.6328125" customWidth="1"/>
    <col min="1542" max="1542" width="12.6328125" customWidth="1"/>
    <col min="1543" max="1543" width="3.6328125" customWidth="1"/>
    <col min="1544" max="1545" width="9.90625" customWidth="1"/>
    <col min="1546" max="1546" width="1.6328125" customWidth="1"/>
    <col min="1547" max="1548" width="9.90625" customWidth="1"/>
    <col min="1549" max="1549" width="1.6328125" customWidth="1"/>
    <col min="1550" max="1551" width="9.90625" customWidth="1"/>
    <col min="1552" max="1552" width="1.6328125" customWidth="1"/>
    <col min="1553" max="1554" width="9.90625" customWidth="1"/>
    <col min="1555" max="1555" width="10.08984375" customWidth="1"/>
    <col min="1793" max="1793" width="8.90625" customWidth="1"/>
    <col min="1794" max="1794" width="5.6328125" customWidth="1"/>
    <col min="1795" max="1795" width="0" hidden="1" customWidth="1"/>
    <col min="1796" max="1796" width="18.08984375" bestFit="1" customWidth="1"/>
    <col min="1797" max="1797" width="4.6328125" customWidth="1"/>
    <col min="1798" max="1798" width="12.6328125" customWidth="1"/>
    <col min="1799" max="1799" width="3.6328125" customWidth="1"/>
    <col min="1800" max="1801" width="9.90625" customWidth="1"/>
    <col min="1802" max="1802" width="1.6328125" customWidth="1"/>
    <col min="1803" max="1804" width="9.90625" customWidth="1"/>
    <col min="1805" max="1805" width="1.6328125" customWidth="1"/>
    <col min="1806" max="1807" width="9.90625" customWidth="1"/>
    <col min="1808" max="1808" width="1.6328125" customWidth="1"/>
    <col min="1809" max="1810" width="9.90625" customWidth="1"/>
    <col min="1811" max="1811" width="10.08984375" customWidth="1"/>
    <col min="2049" max="2049" width="8.90625" customWidth="1"/>
    <col min="2050" max="2050" width="5.6328125" customWidth="1"/>
    <col min="2051" max="2051" width="0" hidden="1" customWidth="1"/>
    <col min="2052" max="2052" width="18.08984375" bestFit="1" customWidth="1"/>
    <col min="2053" max="2053" width="4.6328125" customWidth="1"/>
    <col min="2054" max="2054" width="12.6328125" customWidth="1"/>
    <col min="2055" max="2055" width="3.6328125" customWidth="1"/>
    <col min="2056" max="2057" width="9.90625" customWidth="1"/>
    <col min="2058" max="2058" width="1.6328125" customWidth="1"/>
    <col min="2059" max="2060" width="9.90625" customWidth="1"/>
    <col min="2061" max="2061" width="1.6328125" customWidth="1"/>
    <col min="2062" max="2063" width="9.90625" customWidth="1"/>
    <col min="2064" max="2064" width="1.6328125" customWidth="1"/>
    <col min="2065" max="2066" width="9.90625" customWidth="1"/>
    <col min="2067" max="2067" width="10.08984375" customWidth="1"/>
    <col min="2305" max="2305" width="8.90625" customWidth="1"/>
    <col min="2306" max="2306" width="5.6328125" customWidth="1"/>
    <col min="2307" max="2307" width="0" hidden="1" customWidth="1"/>
    <col min="2308" max="2308" width="18.08984375" bestFit="1" customWidth="1"/>
    <col min="2309" max="2309" width="4.6328125" customWidth="1"/>
    <col min="2310" max="2310" width="12.6328125" customWidth="1"/>
    <col min="2311" max="2311" width="3.6328125" customWidth="1"/>
    <col min="2312" max="2313" width="9.90625" customWidth="1"/>
    <col min="2314" max="2314" width="1.6328125" customWidth="1"/>
    <col min="2315" max="2316" width="9.90625" customWidth="1"/>
    <col min="2317" max="2317" width="1.6328125" customWidth="1"/>
    <col min="2318" max="2319" width="9.90625" customWidth="1"/>
    <col min="2320" max="2320" width="1.6328125" customWidth="1"/>
    <col min="2321" max="2322" width="9.90625" customWidth="1"/>
    <col min="2323" max="2323" width="10.08984375" customWidth="1"/>
    <col min="2561" max="2561" width="8.90625" customWidth="1"/>
    <col min="2562" max="2562" width="5.6328125" customWidth="1"/>
    <col min="2563" max="2563" width="0" hidden="1" customWidth="1"/>
    <col min="2564" max="2564" width="18.08984375" bestFit="1" customWidth="1"/>
    <col min="2565" max="2565" width="4.6328125" customWidth="1"/>
    <col min="2566" max="2566" width="12.6328125" customWidth="1"/>
    <col min="2567" max="2567" width="3.6328125" customWidth="1"/>
    <col min="2568" max="2569" width="9.90625" customWidth="1"/>
    <col min="2570" max="2570" width="1.6328125" customWidth="1"/>
    <col min="2571" max="2572" width="9.90625" customWidth="1"/>
    <col min="2573" max="2573" width="1.6328125" customWidth="1"/>
    <col min="2574" max="2575" width="9.90625" customWidth="1"/>
    <col min="2576" max="2576" width="1.6328125" customWidth="1"/>
    <col min="2577" max="2578" width="9.90625" customWidth="1"/>
    <col min="2579" max="2579" width="10.08984375" customWidth="1"/>
    <col min="2817" max="2817" width="8.90625" customWidth="1"/>
    <col min="2818" max="2818" width="5.6328125" customWidth="1"/>
    <col min="2819" max="2819" width="0" hidden="1" customWidth="1"/>
    <col min="2820" max="2820" width="18.08984375" bestFit="1" customWidth="1"/>
    <col min="2821" max="2821" width="4.6328125" customWidth="1"/>
    <col min="2822" max="2822" width="12.6328125" customWidth="1"/>
    <col min="2823" max="2823" width="3.6328125" customWidth="1"/>
    <col min="2824" max="2825" width="9.90625" customWidth="1"/>
    <col min="2826" max="2826" width="1.6328125" customWidth="1"/>
    <col min="2827" max="2828" width="9.90625" customWidth="1"/>
    <col min="2829" max="2829" width="1.6328125" customWidth="1"/>
    <col min="2830" max="2831" width="9.90625" customWidth="1"/>
    <col min="2832" max="2832" width="1.6328125" customWidth="1"/>
    <col min="2833" max="2834" width="9.90625" customWidth="1"/>
    <col min="2835" max="2835" width="10.08984375" customWidth="1"/>
    <col min="3073" max="3073" width="8.90625" customWidth="1"/>
    <col min="3074" max="3074" width="5.6328125" customWidth="1"/>
    <col min="3075" max="3075" width="0" hidden="1" customWidth="1"/>
    <col min="3076" max="3076" width="18.08984375" bestFit="1" customWidth="1"/>
    <col min="3077" max="3077" width="4.6328125" customWidth="1"/>
    <col min="3078" max="3078" width="12.6328125" customWidth="1"/>
    <col min="3079" max="3079" width="3.6328125" customWidth="1"/>
    <col min="3080" max="3081" width="9.90625" customWidth="1"/>
    <col min="3082" max="3082" width="1.6328125" customWidth="1"/>
    <col min="3083" max="3084" width="9.90625" customWidth="1"/>
    <col min="3085" max="3085" width="1.6328125" customWidth="1"/>
    <col min="3086" max="3087" width="9.90625" customWidth="1"/>
    <col min="3088" max="3088" width="1.6328125" customWidth="1"/>
    <col min="3089" max="3090" width="9.90625" customWidth="1"/>
    <col min="3091" max="3091" width="10.08984375" customWidth="1"/>
    <col min="3329" max="3329" width="8.90625" customWidth="1"/>
    <col min="3330" max="3330" width="5.6328125" customWidth="1"/>
    <col min="3331" max="3331" width="0" hidden="1" customWidth="1"/>
    <col min="3332" max="3332" width="18.08984375" bestFit="1" customWidth="1"/>
    <col min="3333" max="3333" width="4.6328125" customWidth="1"/>
    <col min="3334" max="3334" width="12.6328125" customWidth="1"/>
    <col min="3335" max="3335" width="3.6328125" customWidth="1"/>
    <col min="3336" max="3337" width="9.90625" customWidth="1"/>
    <col min="3338" max="3338" width="1.6328125" customWidth="1"/>
    <col min="3339" max="3340" width="9.90625" customWidth="1"/>
    <col min="3341" max="3341" width="1.6328125" customWidth="1"/>
    <col min="3342" max="3343" width="9.90625" customWidth="1"/>
    <col min="3344" max="3344" width="1.6328125" customWidth="1"/>
    <col min="3345" max="3346" width="9.90625" customWidth="1"/>
    <col min="3347" max="3347" width="10.08984375" customWidth="1"/>
    <col min="3585" max="3585" width="8.90625" customWidth="1"/>
    <col min="3586" max="3586" width="5.6328125" customWidth="1"/>
    <col min="3587" max="3587" width="0" hidden="1" customWidth="1"/>
    <col min="3588" max="3588" width="18.08984375" bestFit="1" customWidth="1"/>
    <col min="3589" max="3589" width="4.6328125" customWidth="1"/>
    <col min="3590" max="3590" width="12.6328125" customWidth="1"/>
    <col min="3591" max="3591" width="3.6328125" customWidth="1"/>
    <col min="3592" max="3593" width="9.90625" customWidth="1"/>
    <col min="3594" max="3594" width="1.6328125" customWidth="1"/>
    <col min="3595" max="3596" width="9.90625" customWidth="1"/>
    <col min="3597" max="3597" width="1.6328125" customWidth="1"/>
    <col min="3598" max="3599" width="9.90625" customWidth="1"/>
    <col min="3600" max="3600" width="1.6328125" customWidth="1"/>
    <col min="3601" max="3602" width="9.90625" customWidth="1"/>
    <col min="3603" max="3603" width="10.08984375" customWidth="1"/>
    <col min="3841" max="3841" width="8.90625" customWidth="1"/>
    <col min="3842" max="3842" width="5.6328125" customWidth="1"/>
    <col min="3843" max="3843" width="0" hidden="1" customWidth="1"/>
    <col min="3844" max="3844" width="18.08984375" bestFit="1" customWidth="1"/>
    <col min="3845" max="3845" width="4.6328125" customWidth="1"/>
    <col min="3846" max="3846" width="12.6328125" customWidth="1"/>
    <col min="3847" max="3847" width="3.6328125" customWidth="1"/>
    <col min="3848" max="3849" width="9.90625" customWidth="1"/>
    <col min="3850" max="3850" width="1.6328125" customWidth="1"/>
    <col min="3851" max="3852" width="9.90625" customWidth="1"/>
    <col min="3853" max="3853" width="1.6328125" customWidth="1"/>
    <col min="3854" max="3855" width="9.90625" customWidth="1"/>
    <col min="3856" max="3856" width="1.6328125" customWidth="1"/>
    <col min="3857" max="3858" width="9.90625" customWidth="1"/>
    <col min="3859" max="3859" width="10.08984375" customWidth="1"/>
    <col min="4097" max="4097" width="8.90625" customWidth="1"/>
    <col min="4098" max="4098" width="5.6328125" customWidth="1"/>
    <col min="4099" max="4099" width="0" hidden="1" customWidth="1"/>
    <col min="4100" max="4100" width="18.08984375" bestFit="1" customWidth="1"/>
    <col min="4101" max="4101" width="4.6328125" customWidth="1"/>
    <col min="4102" max="4102" width="12.6328125" customWidth="1"/>
    <col min="4103" max="4103" width="3.6328125" customWidth="1"/>
    <col min="4104" max="4105" width="9.90625" customWidth="1"/>
    <col min="4106" max="4106" width="1.6328125" customWidth="1"/>
    <col min="4107" max="4108" width="9.90625" customWidth="1"/>
    <col min="4109" max="4109" width="1.6328125" customWidth="1"/>
    <col min="4110" max="4111" width="9.90625" customWidth="1"/>
    <col min="4112" max="4112" width="1.6328125" customWidth="1"/>
    <col min="4113" max="4114" width="9.90625" customWidth="1"/>
    <col min="4115" max="4115" width="10.08984375" customWidth="1"/>
    <col min="4353" max="4353" width="8.90625" customWidth="1"/>
    <col min="4354" max="4354" width="5.6328125" customWidth="1"/>
    <col min="4355" max="4355" width="0" hidden="1" customWidth="1"/>
    <col min="4356" max="4356" width="18.08984375" bestFit="1" customWidth="1"/>
    <col min="4357" max="4357" width="4.6328125" customWidth="1"/>
    <col min="4358" max="4358" width="12.6328125" customWidth="1"/>
    <col min="4359" max="4359" width="3.6328125" customWidth="1"/>
    <col min="4360" max="4361" width="9.90625" customWidth="1"/>
    <col min="4362" max="4362" width="1.6328125" customWidth="1"/>
    <col min="4363" max="4364" width="9.90625" customWidth="1"/>
    <col min="4365" max="4365" width="1.6328125" customWidth="1"/>
    <col min="4366" max="4367" width="9.90625" customWidth="1"/>
    <col min="4368" max="4368" width="1.6328125" customWidth="1"/>
    <col min="4369" max="4370" width="9.90625" customWidth="1"/>
    <col min="4371" max="4371" width="10.08984375" customWidth="1"/>
    <col min="4609" max="4609" width="8.90625" customWidth="1"/>
    <col min="4610" max="4610" width="5.6328125" customWidth="1"/>
    <col min="4611" max="4611" width="0" hidden="1" customWidth="1"/>
    <col min="4612" max="4612" width="18.08984375" bestFit="1" customWidth="1"/>
    <col min="4613" max="4613" width="4.6328125" customWidth="1"/>
    <col min="4614" max="4614" width="12.6328125" customWidth="1"/>
    <col min="4615" max="4615" width="3.6328125" customWidth="1"/>
    <col min="4616" max="4617" width="9.90625" customWidth="1"/>
    <col min="4618" max="4618" width="1.6328125" customWidth="1"/>
    <col min="4619" max="4620" width="9.90625" customWidth="1"/>
    <col min="4621" max="4621" width="1.6328125" customWidth="1"/>
    <col min="4622" max="4623" width="9.90625" customWidth="1"/>
    <col min="4624" max="4624" width="1.6328125" customWidth="1"/>
    <col min="4625" max="4626" width="9.90625" customWidth="1"/>
    <col min="4627" max="4627" width="10.08984375" customWidth="1"/>
    <col min="4865" max="4865" width="8.90625" customWidth="1"/>
    <col min="4866" max="4866" width="5.6328125" customWidth="1"/>
    <col min="4867" max="4867" width="0" hidden="1" customWidth="1"/>
    <col min="4868" max="4868" width="18.08984375" bestFit="1" customWidth="1"/>
    <col min="4869" max="4869" width="4.6328125" customWidth="1"/>
    <col min="4870" max="4870" width="12.6328125" customWidth="1"/>
    <col min="4871" max="4871" width="3.6328125" customWidth="1"/>
    <col min="4872" max="4873" width="9.90625" customWidth="1"/>
    <col min="4874" max="4874" width="1.6328125" customWidth="1"/>
    <col min="4875" max="4876" width="9.90625" customWidth="1"/>
    <col min="4877" max="4877" width="1.6328125" customWidth="1"/>
    <col min="4878" max="4879" width="9.90625" customWidth="1"/>
    <col min="4880" max="4880" width="1.6328125" customWidth="1"/>
    <col min="4881" max="4882" width="9.90625" customWidth="1"/>
    <col min="4883" max="4883" width="10.08984375" customWidth="1"/>
    <col min="5121" max="5121" width="8.90625" customWidth="1"/>
    <col min="5122" max="5122" width="5.6328125" customWidth="1"/>
    <col min="5123" max="5123" width="0" hidden="1" customWidth="1"/>
    <col min="5124" max="5124" width="18.08984375" bestFit="1" customWidth="1"/>
    <col min="5125" max="5125" width="4.6328125" customWidth="1"/>
    <col min="5126" max="5126" width="12.6328125" customWidth="1"/>
    <col min="5127" max="5127" width="3.6328125" customWidth="1"/>
    <col min="5128" max="5129" width="9.90625" customWidth="1"/>
    <col min="5130" max="5130" width="1.6328125" customWidth="1"/>
    <col min="5131" max="5132" width="9.90625" customWidth="1"/>
    <col min="5133" max="5133" width="1.6328125" customWidth="1"/>
    <col min="5134" max="5135" width="9.90625" customWidth="1"/>
    <col min="5136" max="5136" width="1.6328125" customWidth="1"/>
    <col min="5137" max="5138" width="9.90625" customWidth="1"/>
    <col min="5139" max="5139" width="10.08984375" customWidth="1"/>
    <col min="5377" max="5377" width="8.90625" customWidth="1"/>
    <col min="5378" max="5378" width="5.6328125" customWidth="1"/>
    <col min="5379" max="5379" width="0" hidden="1" customWidth="1"/>
    <col min="5380" max="5380" width="18.08984375" bestFit="1" customWidth="1"/>
    <col min="5381" max="5381" width="4.6328125" customWidth="1"/>
    <col min="5382" max="5382" width="12.6328125" customWidth="1"/>
    <col min="5383" max="5383" width="3.6328125" customWidth="1"/>
    <col min="5384" max="5385" width="9.90625" customWidth="1"/>
    <col min="5386" max="5386" width="1.6328125" customWidth="1"/>
    <col min="5387" max="5388" width="9.90625" customWidth="1"/>
    <col min="5389" max="5389" width="1.6328125" customWidth="1"/>
    <col min="5390" max="5391" width="9.90625" customWidth="1"/>
    <col min="5392" max="5392" width="1.6328125" customWidth="1"/>
    <col min="5393" max="5394" width="9.90625" customWidth="1"/>
    <col min="5395" max="5395" width="10.08984375" customWidth="1"/>
    <col min="5633" max="5633" width="8.90625" customWidth="1"/>
    <col min="5634" max="5634" width="5.6328125" customWidth="1"/>
    <col min="5635" max="5635" width="0" hidden="1" customWidth="1"/>
    <col min="5636" max="5636" width="18.08984375" bestFit="1" customWidth="1"/>
    <col min="5637" max="5637" width="4.6328125" customWidth="1"/>
    <col min="5638" max="5638" width="12.6328125" customWidth="1"/>
    <col min="5639" max="5639" width="3.6328125" customWidth="1"/>
    <col min="5640" max="5641" width="9.90625" customWidth="1"/>
    <col min="5642" max="5642" width="1.6328125" customWidth="1"/>
    <col min="5643" max="5644" width="9.90625" customWidth="1"/>
    <col min="5645" max="5645" width="1.6328125" customWidth="1"/>
    <col min="5646" max="5647" width="9.90625" customWidth="1"/>
    <col min="5648" max="5648" width="1.6328125" customWidth="1"/>
    <col min="5649" max="5650" width="9.90625" customWidth="1"/>
    <col min="5651" max="5651" width="10.08984375" customWidth="1"/>
    <col min="5889" max="5889" width="8.90625" customWidth="1"/>
    <col min="5890" max="5890" width="5.6328125" customWidth="1"/>
    <col min="5891" max="5891" width="0" hidden="1" customWidth="1"/>
    <col min="5892" max="5892" width="18.08984375" bestFit="1" customWidth="1"/>
    <col min="5893" max="5893" width="4.6328125" customWidth="1"/>
    <col min="5894" max="5894" width="12.6328125" customWidth="1"/>
    <col min="5895" max="5895" width="3.6328125" customWidth="1"/>
    <col min="5896" max="5897" width="9.90625" customWidth="1"/>
    <col min="5898" max="5898" width="1.6328125" customWidth="1"/>
    <col min="5899" max="5900" width="9.90625" customWidth="1"/>
    <col min="5901" max="5901" width="1.6328125" customWidth="1"/>
    <col min="5902" max="5903" width="9.90625" customWidth="1"/>
    <col min="5904" max="5904" width="1.6328125" customWidth="1"/>
    <col min="5905" max="5906" width="9.90625" customWidth="1"/>
    <col min="5907" max="5907" width="10.08984375" customWidth="1"/>
    <col min="6145" max="6145" width="8.90625" customWidth="1"/>
    <col min="6146" max="6146" width="5.6328125" customWidth="1"/>
    <col min="6147" max="6147" width="0" hidden="1" customWidth="1"/>
    <col min="6148" max="6148" width="18.08984375" bestFit="1" customWidth="1"/>
    <col min="6149" max="6149" width="4.6328125" customWidth="1"/>
    <col min="6150" max="6150" width="12.6328125" customWidth="1"/>
    <col min="6151" max="6151" width="3.6328125" customWidth="1"/>
    <col min="6152" max="6153" width="9.90625" customWidth="1"/>
    <col min="6154" max="6154" width="1.6328125" customWidth="1"/>
    <col min="6155" max="6156" width="9.90625" customWidth="1"/>
    <col min="6157" max="6157" width="1.6328125" customWidth="1"/>
    <col min="6158" max="6159" width="9.90625" customWidth="1"/>
    <col min="6160" max="6160" width="1.6328125" customWidth="1"/>
    <col min="6161" max="6162" width="9.90625" customWidth="1"/>
    <col min="6163" max="6163" width="10.08984375" customWidth="1"/>
    <col min="6401" max="6401" width="8.90625" customWidth="1"/>
    <col min="6402" max="6402" width="5.6328125" customWidth="1"/>
    <col min="6403" max="6403" width="0" hidden="1" customWidth="1"/>
    <col min="6404" max="6404" width="18.08984375" bestFit="1" customWidth="1"/>
    <col min="6405" max="6405" width="4.6328125" customWidth="1"/>
    <col min="6406" max="6406" width="12.6328125" customWidth="1"/>
    <col min="6407" max="6407" width="3.6328125" customWidth="1"/>
    <col min="6408" max="6409" width="9.90625" customWidth="1"/>
    <col min="6410" max="6410" width="1.6328125" customWidth="1"/>
    <col min="6411" max="6412" width="9.90625" customWidth="1"/>
    <col min="6413" max="6413" width="1.6328125" customWidth="1"/>
    <col min="6414" max="6415" width="9.90625" customWidth="1"/>
    <col min="6416" max="6416" width="1.6328125" customWidth="1"/>
    <col min="6417" max="6418" width="9.90625" customWidth="1"/>
    <col min="6419" max="6419" width="10.08984375" customWidth="1"/>
    <col min="6657" max="6657" width="8.90625" customWidth="1"/>
    <col min="6658" max="6658" width="5.6328125" customWidth="1"/>
    <col min="6659" max="6659" width="0" hidden="1" customWidth="1"/>
    <col min="6660" max="6660" width="18.08984375" bestFit="1" customWidth="1"/>
    <col min="6661" max="6661" width="4.6328125" customWidth="1"/>
    <col min="6662" max="6662" width="12.6328125" customWidth="1"/>
    <col min="6663" max="6663" width="3.6328125" customWidth="1"/>
    <col min="6664" max="6665" width="9.90625" customWidth="1"/>
    <col min="6666" max="6666" width="1.6328125" customWidth="1"/>
    <col min="6667" max="6668" width="9.90625" customWidth="1"/>
    <col min="6669" max="6669" width="1.6328125" customWidth="1"/>
    <col min="6670" max="6671" width="9.90625" customWidth="1"/>
    <col min="6672" max="6672" width="1.6328125" customWidth="1"/>
    <col min="6673" max="6674" width="9.90625" customWidth="1"/>
    <col min="6675" max="6675" width="10.08984375" customWidth="1"/>
    <col min="6913" max="6913" width="8.90625" customWidth="1"/>
    <col min="6914" max="6914" width="5.6328125" customWidth="1"/>
    <col min="6915" max="6915" width="0" hidden="1" customWidth="1"/>
    <col min="6916" max="6916" width="18.08984375" bestFit="1" customWidth="1"/>
    <col min="6917" max="6917" width="4.6328125" customWidth="1"/>
    <col min="6918" max="6918" width="12.6328125" customWidth="1"/>
    <col min="6919" max="6919" width="3.6328125" customWidth="1"/>
    <col min="6920" max="6921" width="9.90625" customWidth="1"/>
    <col min="6922" max="6922" width="1.6328125" customWidth="1"/>
    <col min="6923" max="6924" width="9.90625" customWidth="1"/>
    <col min="6925" max="6925" width="1.6328125" customWidth="1"/>
    <col min="6926" max="6927" width="9.90625" customWidth="1"/>
    <col min="6928" max="6928" width="1.6328125" customWidth="1"/>
    <col min="6929" max="6930" width="9.90625" customWidth="1"/>
    <col min="6931" max="6931" width="10.08984375" customWidth="1"/>
    <col min="7169" max="7169" width="8.90625" customWidth="1"/>
    <col min="7170" max="7170" width="5.6328125" customWidth="1"/>
    <col min="7171" max="7171" width="0" hidden="1" customWidth="1"/>
    <col min="7172" max="7172" width="18.08984375" bestFit="1" customWidth="1"/>
    <col min="7173" max="7173" width="4.6328125" customWidth="1"/>
    <col min="7174" max="7174" width="12.6328125" customWidth="1"/>
    <col min="7175" max="7175" width="3.6328125" customWidth="1"/>
    <col min="7176" max="7177" width="9.90625" customWidth="1"/>
    <col min="7178" max="7178" width="1.6328125" customWidth="1"/>
    <col min="7179" max="7180" width="9.90625" customWidth="1"/>
    <col min="7181" max="7181" width="1.6328125" customWidth="1"/>
    <col min="7182" max="7183" width="9.90625" customWidth="1"/>
    <col min="7184" max="7184" width="1.6328125" customWidth="1"/>
    <col min="7185" max="7186" width="9.90625" customWidth="1"/>
    <col min="7187" max="7187" width="10.08984375" customWidth="1"/>
    <col min="7425" max="7425" width="8.90625" customWidth="1"/>
    <col min="7426" max="7426" width="5.6328125" customWidth="1"/>
    <col min="7427" max="7427" width="0" hidden="1" customWidth="1"/>
    <col min="7428" max="7428" width="18.08984375" bestFit="1" customWidth="1"/>
    <col min="7429" max="7429" width="4.6328125" customWidth="1"/>
    <col min="7430" max="7430" width="12.6328125" customWidth="1"/>
    <col min="7431" max="7431" width="3.6328125" customWidth="1"/>
    <col min="7432" max="7433" width="9.90625" customWidth="1"/>
    <col min="7434" max="7434" width="1.6328125" customWidth="1"/>
    <col min="7435" max="7436" width="9.90625" customWidth="1"/>
    <col min="7437" max="7437" width="1.6328125" customWidth="1"/>
    <col min="7438" max="7439" width="9.90625" customWidth="1"/>
    <col min="7440" max="7440" width="1.6328125" customWidth="1"/>
    <col min="7441" max="7442" width="9.90625" customWidth="1"/>
    <col min="7443" max="7443" width="10.08984375" customWidth="1"/>
    <col min="7681" max="7681" width="8.90625" customWidth="1"/>
    <col min="7682" max="7682" width="5.6328125" customWidth="1"/>
    <col min="7683" max="7683" width="0" hidden="1" customWidth="1"/>
    <col min="7684" max="7684" width="18.08984375" bestFit="1" customWidth="1"/>
    <col min="7685" max="7685" width="4.6328125" customWidth="1"/>
    <col min="7686" max="7686" width="12.6328125" customWidth="1"/>
    <col min="7687" max="7687" width="3.6328125" customWidth="1"/>
    <col min="7688" max="7689" width="9.90625" customWidth="1"/>
    <col min="7690" max="7690" width="1.6328125" customWidth="1"/>
    <col min="7691" max="7692" width="9.90625" customWidth="1"/>
    <col min="7693" max="7693" width="1.6328125" customWidth="1"/>
    <col min="7694" max="7695" width="9.90625" customWidth="1"/>
    <col min="7696" max="7696" width="1.6328125" customWidth="1"/>
    <col min="7697" max="7698" width="9.90625" customWidth="1"/>
    <col min="7699" max="7699" width="10.08984375" customWidth="1"/>
    <col min="7937" max="7937" width="8.90625" customWidth="1"/>
    <col min="7938" max="7938" width="5.6328125" customWidth="1"/>
    <col min="7939" max="7939" width="0" hidden="1" customWidth="1"/>
    <col min="7940" max="7940" width="18.08984375" bestFit="1" customWidth="1"/>
    <col min="7941" max="7941" width="4.6328125" customWidth="1"/>
    <col min="7942" max="7942" width="12.6328125" customWidth="1"/>
    <col min="7943" max="7943" width="3.6328125" customWidth="1"/>
    <col min="7944" max="7945" width="9.90625" customWidth="1"/>
    <col min="7946" max="7946" width="1.6328125" customWidth="1"/>
    <col min="7947" max="7948" width="9.90625" customWidth="1"/>
    <col min="7949" max="7949" width="1.6328125" customWidth="1"/>
    <col min="7950" max="7951" width="9.90625" customWidth="1"/>
    <col min="7952" max="7952" width="1.6328125" customWidth="1"/>
    <col min="7953" max="7954" width="9.90625" customWidth="1"/>
    <col min="7955" max="7955" width="10.08984375" customWidth="1"/>
    <col min="8193" max="8193" width="8.90625" customWidth="1"/>
    <col min="8194" max="8194" width="5.6328125" customWidth="1"/>
    <col min="8195" max="8195" width="0" hidden="1" customWidth="1"/>
    <col min="8196" max="8196" width="18.08984375" bestFit="1" customWidth="1"/>
    <col min="8197" max="8197" width="4.6328125" customWidth="1"/>
    <col min="8198" max="8198" width="12.6328125" customWidth="1"/>
    <col min="8199" max="8199" width="3.6328125" customWidth="1"/>
    <col min="8200" max="8201" width="9.90625" customWidth="1"/>
    <col min="8202" max="8202" width="1.6328125" customWidth="1"/>
    <col min="8203" max="8204" width="9.90625" customWidth="1"/>
    <col min="8205" max="8205" width="1.6328125" customWidth="1"/>
    <col min="8206" max="8207" width="9.90625" customWidth="1"/>
    <col min="8208" max="8208" width="1.6328125" customWidth="1"/>
    <col min="8209" max="8210" width="9.90625" customWidth="1"/>
    <col min="8211" max="8211" width="10.08984375" customWidth="1"/>
    <col min="8449" max="8449" width="8.90625" customWidth="1"/>
    <col min="8450" max="8450" width="5.6328125" customWidth="1"/>
    <col min="8451" max="8451" width="0" hidden="1" customWidth="1"/>
    <col min="8452" max="8452" width="18.08984375" bestFit="1" customWidth="1"/>
    <col min="8453" max="8453" width="4.6328125" customWidth="1"/>
    <col min="8454" max="8454" width="12.6328125" customWidth="1"/>
    <col min="8455" max="8455" width="3.6328125" customWidth="1"/>
    <col min="8456" max="8457" width="9.90625" customWidth="1"/>
    <col min="8458" max="8458" width="1.6328125" customWidth="1"/>
    <col min="8459" max="8460" width="9.90625" customWidth="1"/>
    <col min="8461" max="8461" width="1.6328125" customWidth="1"/>
    <col min="8462" max="8463" width="9.90625" customWidth="1"/>
    <col min="8464" max="8464" width="1.6328125" customWidth="1"/>
    <col min="8465" max="8466" width="9.90625" customWidth="1"/>
    <col min="8467" max="8467" width="10.08984375" customWidth="1"/>
    <col min="8705" max="8705" width="8.90625" customWidth="1"/>
    <col min="8706" max="8706" width="5.6328125" customWidth="1"/>
    <col min="8707" max="8707" width="0" hidden="1" customWidth="1"/>
    <col min="8708" max="8708" width="18.08984375" bestFit="1" customWidth="1"/>
    <col min="8709" max="8709" width="4.6328125" customWidth="1"/>
    <col min="8710" max="8710" width="12.6328125" customWidth="1"/>
    <col min="8711" max="8711" width="3.6328125" customWidth="1"/>
    <col min="8712" max="8713" width="9.90625" customWidth="1"/>
    <col min="8714" max="8714" width="1.6328125" customWidth="1"/>
    <col min="8715" max="8716" width="9.90625" customWidth="1"/>
    <col min="8717" max="8717" width="1.6328125" customWidth="1"/>
    <col min="8718" max="8719" width="9.90625" customWidth="1"/>
    <col min="8720" max="8720" width="1.6328125" customWidth="1"/>
    <col min="8721" max="8722" width="9.90625" customWidth="1"/>
    <col min="8723" max="8723" width="10.08984375" customWidth="1"/>
    <col min="8961" max="8961" width="8.90625" customWidth="1"/>
    <col min="8962" max="8962" width="5.6328125" customWidth="1"/>
    <col min="8963" max="8963" width="0" hidden="1" customWidth="1"/>
    <col min="8964" max="8964" width="18.08984375" bestFit="1" customWidth="1"/>
    <col min="8965" max="8965" width="4.6328125" customWidth="1"/>
    <col min="8966" max="8966" width="12.6328125" customWidth="1"/>
    <col min="8967" max="8967" width="3.6328125" customWidth="1"/>
    <col min="8968" max="8969" width="9.90625" customWidth="1"/>
    <col min="8970" max="8970" width="1.6328125" customWidth="1"/>
    <col min="8971" max="8972" width="9.90625" customWidth="1"/>
    <col min="8973" max="8973" width="1.6328125" customWidth="1"/>
    <col min="8974" max="8975" width="9.90625" customWidth="1"/>
    <col min="8976" max="8976" width="1.6328125" customWidth="1"/>
    <col min="8977" max="8978" width="9.90625" customWidth="1"/>
    <col min="8979" max="8979" width="10.08984375" customWidth="1"/>
    <col min="9217" max="9217" width="8.90625" customWidth="1"/>
    <col min="9218" max="9218" width="5.6328125" customWidth="1"/>
    <col min="9219" max="9219" width="0" hidden="1" customWidth="1"/>
    <col min="9220" max="9220" width="18.08984375" bestFit="1" customWidth="1"/>
    <col min="9221" max="9221" width="4.6328125" customWidth="1"/>
    <col min="9222" max="9222" width="12.6328125" customWidth="1"/>
    <col min="9223" max="9223" width="3.6328125" customWidth="1"/>
    <col min="9224" max="9225" width="9.90625" customWidth="1"/>
    <col min="9226" max="9226" width="1.6328125" customWidth="1"/>
    <col min="9227" max="9228" width="9.90625" customWidth="1"/>
    <col min="9229" max="9229" width="1.6328125" customWidth="1"/>
    <col min="9230" max="9231" width="9.90625" customWidth="1"/>
    <col min="9232" max="9232" width="1.6328125" customWidth="1"/>
    <col min="9233" max="9234" width="9.90625" customWidth="1"/>
    <col min="9235" max="9235" width="10.08984375" customWidth="1"/>
    <col min="9473" max="9473" width="8.90625" customWidth="1"/>
    <col min="9474" max="9474" width="5.6328125" customWidth="1"/>
    <col min="9475" max="9475" width="0" hidden="1" customWidth="1"/>
    <col min="9476" max="9476" width="18.08984375" bestFit="1" customWidth="1"/>
    <col min="9477" max="9477" width="4.6328125" customWidth="1"/>
    <col min="9478" max="9478" width="12.6328125" customWidth="1"/>
    <col min="9479" max="9479" width="3.6328125" customWidth="1"/>
    <col min="9480" max="9481" width="9.90625" customWidth="1"/>
    <col min="9482" max="9482" width="1.6328125" customWidth="1"/>
    <col min="9483" max="9484" width="9.90625" customWidth="1"/>
    <col min="9485" max="9485" width="1.6328125" customWidth="1"/>
    <col min="9486" max="9487" width="9.90625" customWidth="1"/>
    <col min="9488" max="9488" width="1.6328125" customWidth="1"/>
    <col min="9489" max="9490" width="9.90625" customWidth="1"/>
    <col min="9491" max="9491" width="10.08984375" customWidth="1"/>
    <col min="9729" max="9729" width="8.90625" customWidth="1"/>
    <col min="9730" max="9730" width="5.6328125" customWidth="1"/>
    <col min="9731" max="9731" width="0" hidden="1" customWidth="1"/>
    <col min="9732" max="9732" width="18.08984375" bestFit="1" customWidth="1"/>
    <col min="9733" max="9733" width="4.6328125" customWidth="1"/>
    <col min="9734" max="9734" width="12.6328125" customWidth="1"/>
    <col min="9735" max="9735" width="3.6328125" customWidth="1"/>
    <col min="9736" max="9737" width="9.90625" customWidth="1"/>
    <col min="9738" max="9738" width="1.6328125" customWidth="1"/>
    <col min="9739" max="9740" width="9.90625" customWidth="1"/>
    <col min="9741" max="9741" width="1.6328125" customWidth="1"/>
    <col min="9742" max="9743" width="9.90625" customWidth="1"/>
    <col min="9744" max="9744" width="1.6328125" customWidth="1"/>
    <col min="9745" max="9746" width="9.90625" customWidth="1"/>
    <col min="9747" max="9747" width="10.08984375" customWidth="1"/>
    <col min="9985" max="9985" width="8.90625" customWidth="1"/>
    <col min="9986" max="9986" width="5.6328125" customWidth="1"/>
    <col min="9987" max="9987" width="0" hidden="1" customWidth="1"/>
    <col min="9988" max="9988" width="18.08984375" bestFit="1" customWidth="1"/>
    <col min="9989" max="9989" width="4.6328125" customWidth="1"/>
    <col min="9990" max="9990" width="12.6328125" customWidth="1"/>
    <col min="9991" max="9991" width="3.6328125" customWidth="1"/>
    <col min="9992" max="9993" width="9.90625" customWidth="1"/>
    <col min="9994" max="9994" width="1.6328125" customWidth="1"/>
    <col min="9995" max="9996" width="9.90625" customWidth="1"/>
    <col min="9997" max="9997" width="1.6328125" customWidth="1"/>
    <col min="9998" max="9999" width="9.90625" customWidth="1"/>
    <col min="10000" max="10000" width="1.6328125" customWidth="1"/>
    <col min="10001" max="10002" width="9.90625" customWidth="1"/>
    <col min="10003" max="10003" width="10.08984375" customWidth="1"/>
    <col min="10241" max="10241" width="8.90625" customWidth="1"/>
    <col min="10242" max="10242" width="5.6328125" customWidth="1"/>
    <col min="10243" max="10243" width="0" hidden="1" customWidth="1"/>
    <col min="10244" max="10244" width="18.08984375" bestFit="1" customWidth="1"/>
    <col min="10245" max="10245" width="4.6328125" customWidth="1"/>
    <col min="10246" max="10246" width="12.6328125" customWidth="1"/>
    <col min="10247" max="10247" width="3.6328125" customWidth="1"/>
    <col min="10248" max="10249" width="9.90625" customWidth="1"/>
    <col min="10250" max="10250" width="1.6328125" customWidth="1"/>
    <col min="10251" max="10252" width="9.90625" customWidth="1"/>
    <col min="10253" max="10253" width="1.6328125" customWidth="1"/>
    <col min="10254" max="10255" width="9.90625" customWidth="1"/>
    <col min="10256" max="10256" width="1.6328125" customWidth="1"/>
    <col min="10257" max="10258" width="9.90625" customWidth="1"/>
    <col min="10259" max="10259" width="10.08984375" customWidth="1"/>
    <col min="10497" max="10497" width="8.90625" customWidth="1"/>
    <col min="10498" max="10498" width="5.6328125" customWidth="1"/>
    <col min="10499" max="10499" width="0" hidden="1" customWidth="1"/>
    <col min="10500" max="10500" width="18.08984375" bestFit="1" customWidth="1"/>
    <col min="10501" max="10501" width="4.6328125" customWidth="1"/>
    <col min="10502" max="10502" width="12.6328125" customWidth="1"/>
    <col min="10503" max="10503" width="3.6328125" customWidth="1"/>
    <col min="10504" max="10505" width="9.90625" customWidth="1"/>
    <col min="10506" max="10506" width="1.6328125" customWidth="1"/>
    <col min="10507" max="10508" width="9.90625" customWidth="1"/>
    <col min="10509" max="10509" width="1.6328125" customWidth="1"/>
    <col min="10510" max="10511" width="9.90625" customWidth="1"/>
    <col min="10512" max="10512" width="1.6328125" customWidth="1"/>
    <col min="10513" max="10514" width="9.90625" customWidth="1"/>
    <col min="10515" max="10515" width="10.08984375" customWidth="1"/>
    <col min="10753" max="10753" width="8.90625" customWidth="1"/>
    <col min="10754" max="10754" width="5.6328125" customWidth="1"/>
    <col min="10755" max="10755" width="0" hidden="1" customWidth="1"/>
    <col min="10756" max="10756" width="18.08984375" bestFit="1" customWidth="1"/>
    <col min="10757" max="10757" width="4.6328125" customWidth="1"/>
    <col min="10758" max="10758" width="12.6328125" customWidth="1"/>
    <col min="10759" max="10759" width="3.6328125" customWidth="1"/>
    <col min="10760" max="10761" width="9.90625" customWidth="1"/>
    <col min="10762" max="10762" width="1.6328125" customWidth="1"/>
    <col min="10763" max="10764" width="9.90625" customWidth="1"/>
    <col min="10765" max="10765" width="1.6328125" customWidth="1"/>
    <col min="10766" max="10767" width="9.90625" customWidth="1"/>
    <col min="10768" max="10768" width="1.6328125" customWidth="1"/>
    <col min="10769" max="10770" width="9.90625" customWidth="1"/>
    <col min="10771" max="10771" width="10.08984375" customWidth="1"/>
    <col min="11009" max="11009" width="8.90625" customWidth="1"/>
    <col min="11010" max="11010" width="5.6328125" customWidth="1"/>
    <col min="11011" max="11011" width="0" hidden="1" customWidth="1"/>
    <col min="11012" max="11012" width="18.08984375" bestFit="1" customWidth="1"/>
    <col min="11013" max="11013" width="4.6328125" customWidth="1"/>
    <col min="11014" max="11014" width="12.6328125" customWidth="1"/>
    <col min="11015" max="11015" width="3.6328125" customWidth="1"/>
    <col min="11016" max="11017" width="9.90625" customWidth="1"/>
    <col min="11018" max="11018" width="1.6328125" customWidth="1"/>
    <col min="11019" max="11020" width="9.90625" customWidth="1"/>
    <col min="11021" max="11021" width="1.6328125" customWidth="1"/>
    <col min="11022" max="11023" width="9.90625" customWidth="1"/>
    <col min="11024" max="11024" width="1.6328125" customWidth="1"/>
    <col min="11025" max="11026" width="9.90625" customWidth="1"/>
    <col min="11027" max="11027" width="10.08984375" customWidth="1"/>
    <col min="11265" max="11265" width="8.90625" customWidth="1"/>
    <col min="11266" max="11266" width="5.6328125" customWidth="1"/>
    <col min="11267" max="11267" width="0" hidden="1" customWidth="1"/>
    <col min="11268" max="11268" width="18.08984375" bestFit="1" customWidth="1"/>
    <col min="11269" max="11269" width="4.6328125" customWidth="1"/>
    <col min="11270" max="11270" width="12.6328125" customWidth="1"/>
    <col min="11271" max="11271" width="3.6328125" customWidth="1"/>
    <col min="11272" max="11273" width="9.90625" customWidth="1"/>
    <col min="11274" max="11274" width="1.6328125" customWidth="1"/>
    <col min="11275" max="11276" width="9.90625" customWidth="1"/>
    <col min="11277" max="11277" width="1.6328125" customWidth="1"/>
    <col min="11278" max="11279" width="9.90625" customWidth="1"/>
    <col min="11280" max="11280" width="1.6328125" customWidth="1"/>
    <col min="11281" max="11282" width="9.90625" customWidth="1"/>
    <col min="11283" max="11283" width="10.08984375" customWidth="1"/>
    <col min="11521" max="11521" width="8.90625" customWidth="1"/>
    <col min="11522" max="11522" width="5.6328125" customWidth="1"/>
    <col min="11523" max="11523" width="0" hidden="1" customWidth="1"/>
    <col min="11524" max="11524" width="18.08984375" bestFit="1" customWidth="1"/>
    <col min="11525" max="11525" width="4.6328125" customWidth="1"/>
    <col min="11526" max="11526" width="12.6328125" customWidth="1"/>
    <col min="11527" max="11527" width="3.6328125" customWidth="1"/>
    <col min="11528" max="11529" width="9.90625" customWidth="1"/>
    <col min="11530" max="11530" width="1.6328125" customWidth="1"/>
    <col min="11531" max="11532" width="9.90625" customWidth="1"/>
    <col min="11533" max="11533" width="1.6328125" customWidth="1"/>
    <col min="11534" max="11535" width="9.90625" customWidth="1"/>
    <col min="11536" max="11536" width="1.6328125" customWidth="1"/>
    <col min="11537" max="11538" width="9.90625" customWidth="1"/>
    <col min="11539" max="11539" width="10.08984375" customWidth="1"/>
    <col min="11777" max="11777" width="8.90625" customWidth="1"/>
    <col min="11778" max="11778" width="5.6328125" customWidth="1"/>
    <col min="11779" max="11779" width="0" hidden="1" customWidth="1"/>
    <col min="11780" max="11780" width="18.08984375" bestFit="1" customWidth="1"/>
    <col min="11781" max="11781" width="4.6328125" customWidth="1"/>
    <col min="11782" max="11782" width="12.6328125" customWidth="1"/>
    <col min="11783" max="11783" width="3.6328125" customWidth="1"/>
    <col min="11784" max="11785" width="9.90625" customWidth="1"/>
    <col min="11786" max="11786" width="1.6328125" customWidth="1"/>
    <col min="11787" max="11788" width="9.90625" customWidth="1"/>
    <col min="11789" max="11789" width="1.6328125" customWidth="1"/>
    <col min="11790" max="11791" width="9.90625" customWidth="1"/>
    <col min="11792" max="11792" width="1.6328125" customWidth="1"/>
    <col min="11793" max="11794" width="9.90625" customWidth="1"/>
    <col min="11795" max="11795" width="10.08984375" customWidth="1"/>
    <col min="12033" max="12033" width="8.90625" customWidth="1"/>
    <col min="12034" max="12034" width="5.6328125" customWidth="1"/>
    <col min="12035" max="12035" width="0" hidden="1" customWidth="1"/>
    <col min="12036" max="12036" width="18.08984375" bestFit="1" customWidth="1"/>
    <col min="12037" max="12037" width="4.6328125" customWidth="1"/>
    <col min="12038" max="12038" width="12.6328125" customWidth="1"/>
    <col min="12039" max="12039" width="3.6328125" customWidth="1"/>
    <col min="12040" max="12041" width="9.90625" customWidth="1"/>
    <col min="12042" max="12042" width="1.6328125" customWidth="1"/>
    <col min="12043" max="12044" width="9.90625" customWidth="1"/>
    <col min="12045" max="12045" width="1.6328125" customWidth="1"/>
    <col min="12046" max="12047" width="9.90625" customWidth="1"/>
    <col min="12048" max="12048" width="1.6328125" customWidth="1"/>
    <col min="12049" max="12050" width="9.90625" customWidth="1"/>
    <col min="12051" max="12051" width="10.08984375" customWidth="1"/>
    <col min="12289" max="12289" width="8.90625" customWidth="1"/>
    <col min="12290" max="12290" width="5.6328125" customWidth="1"/>
    <col min="12291" max="12291" width="0" hidden="1" customWidth="1"/>
    <col min="12292" max="12292" width="18.08984375" bestFit="1" customWidth="1"/>
    <col min="12293" max="12293" width="4.6328125" customWidth="1"/>
    <col min="12294" max="12294" width="12.6328125" customWidth="1"/>
    <col min="12295" max="12295" width="3.6328125" customWidth="1"/>
    <col min="12296" max="12297" width="9.90625" customWidth="1"/>
    <col min="12298" max="12298" width="1.6328125" customWidth="1"/>
    <col min="12299" max="12300" width="9.90625" customWidth="1"/>
    <col min="12301" max="12301" width="1.6328125" customWidth="1"/>
    <col min="12302" max="12303" width="9.90625" customWidth="1"/>
    <col min="12304" max="12304" width="1.6328125" customWidth="1"/>
    <col min="12305" max="12306" width="9.90625" customWidth="1"/>
    <col min="12307" max="12307" width="10.08984375" customWidth="1"/>
    <col min="12545" max="12545" width="8.90625" customWidth="1"/>
    <col min="12546" max="12546" width="5.6328125" customWidth="1"/>
    <col min="12547" max="12547" width="0" hidden="1" customWidth="1"/>
    <col min="12548" max="12548" width="18.08984375" bestFit="1" customWidth="1"/>
    <col min="12549" max="12549" width="4.6328125" customWidth="1"/>
    <col min="12550" max="12550" width="12.6328125" customWidth="1"/>
    <col min="12551" max="12551" width="3.6328125" customWidth="1"/>
    <col min="12552" max="12553" width="9.90625" customWidth="1"/>
    <col min="12554" max="12554" width="1.6328125" customWidth="1"/>
    <col min="12555" max="12556" width="9.90625" customWidth="1"/>
    <col min="12557" max="12557" width="1.6328125" customWidth="1"/>
    <col min="12558" max="12559" width="9.90625" customWidth="1"/>
    <col min="12560" max="12560" width="1.6328125" customWidth="1"/>
    <col min="12561" max="12562" width="9.90625" customWidth="1"/>
    <col min="12563" max="12563" width="10.08984375" customWidth="1"/>
    <col min="12801" max="12801" width="8.90625" customWidth="1"/>
    <col min="12802" max="12802" width="5.6328125" customWidth="1"/>
    <col min="12803" max="12803" width="0" hidden="1" customWidth="1"/>
    <col min="12804" max="12804" width="18.08984375" bestFit="1" customWidth="1"/>
    <col min="12805" max="12805" width="4.6328125" customWidth="1"/>
    <col min="12806" max="12806" width="12.6328125" customWidth="1"/>
    <col min="12807" max="12807" width="3.6328125" customWidth="1"/>
    <col min="12808" max="12809" width="9.90625" customWidth="1"/>
    <col min="12810" max="12810" width="1.6328125" customWidth="1"/>
    <col min="12811" max="12812" width="9.90625" customWidth="1"/>
    <col min="12813" max="12813" width="1.6328125" customWidth="1"/>
    <col min="12814" max="12815" width="9.90625" customWidth="1"/>
    <col min="12816" max="12816" width="1.6328125" customWidth="1"/>
    <col min="12817" max="12818" width="9.90625" customWidth="1"/>
    <col min="12819" max="12819" width="10.08984375" customWidth="1"/>
    <col min="13057" max="13057" width="8.90625" customWidth="1"/>
    <col min="13058" max="13058" width="5.6328125" customWidth="1"/>
    <col min="13059" max="13059" width="0" hidden="1" customWidth="1"/>
    <col min="13060" max="13060" width="18.08984375" bestFit="1" customWidth="1"/>
    <col min="13061" max="13061" width="4.6328125" customWidth="1"/>
    <col min="13062" max="13062" width="12.6328125" customWidth="1"/>
    <col min="13063" max="13063" width="3.6328125" customWidth="1"/>
    <col min="13064" max="13065" width="9.90625" customWidth="1"/>
    <col min="13066" max="13066" width="1.6328125" customWidth="1"/>
    <col min="13067" max="13068" width="9.90625" customWidth="1"/>
    <col min="13069" max="13069" width="1.6328125" customWidth="1"/>
    <col min="13070" max="13071" width="9.90625" customWidth="1"/>
    <col min="13072" max="13072" width="1.6328125" customWidth="1"/>
    <col min="13073" max="13074" width="9.90625" customWidth="1"/>
    <col min="13075" max="13075" width="10.08984375" customWidth="1"/>
    <col min="13313" max="13313" width="8.90625" customWidth="1"/>
    <col min="13314" max="13314" width="5.6328125" customWidth="1"/>
    <col min="13315" max="13315" width="0" hidden="1" customWidth="1"/>
    <col min="13316" max="13316" width="18.08984375" bestFit="1" customWidth="1"/>
    <col min="13317" max="13317" width="4.6328125" customWidth="1"/>
    <col min="13318" max="13318" width="12.6328125" customWidth="1"/>
    <col min="13319" max="13319" width="3.6328125" customWidth="1"/>
    <col min="13320" max="13321" width="9.90625" customWidth="1"/>
    <col min="13322" max="13322" width="1.6328125" customWidth="1"/>
    <col min="13323" max="13324" width="9.90625" customWidth="1"/>
    <col min="13325" max="13325" width="1.6328125" customWidth="1"/>
    <col min="13326" max="13327" width="9.90625" customWidth="1"/>
    <col min="13328" max="13328" width="1.6328125" customWidth="1"/>
    <col min="13329" max="13330" width="9.90625" customWidth="1"/>
    <col min="13331" max="13331" width="10.08984375" customWidth="1"/>
    <col min="13569" max="13569" width="8.90625" customWidth="1"/>
    <col min="13570" max="13570" width="5.6328125" customWidth="1"/>
    <col min="13571" max="13571" width="0" hidden="1" customWidth="1"/>
    <col min="13572" max="13572" width="18.08984375" bestFit="1" customWidth="1"/>
    <col min="13573" max="13573" width="4.6328125" customWidth="1"/>
    <col min="13574" max="13574" width="12.6328125" customWidth="1"/>
    <col min="13575" max="13575" width="3.6328125" customWidth="1"/>
    <col min="13576" max="13577" width="9.90625" customWidth="1"/>
    <col min="13578" max="13578" width="1.6328125" customWidth="1"/>
    <col min="13579" max="13580" width="9.90625" customWidth="1"/>
    <col min="13581" max="13581" width="1.6328125" customWidth="1"/>
    <col min="13582" max="13583" width="9.90625" customWidth="1"/>
    <col min="13584" max="13584" width="1.6328125" customWidth="1"/>
    <col min="13585" max="13586" width="9.90625" customWidth="1"/>
    <col min="13587" max="13587" width="10.08984375" customWidth="1"/>
    <col min="13825" max="13825" width="8.90625" customWidth="1"/>
    <col min="13826" max="13826" width="5.6328125" customWidth="1"/>
    <col min="13827" max="13827" width="0" hidden="1" customWidth="1"/>
    <col min="13828" max="13828" width="18.08984375" bestFit="1" customWidth="1"/>
    <col min="13829" max="13829" width="4.6328125" customWidth="1"/>
    <col min="13830" max="13830" width="12.6328125" customWidth="1"/>
    <col min="13831" max="13831" width="3.6328125" customWidth="1"/>
    <col min="13832" max="13833" width="9.90625" customWidth="1"/>
    <col min="13834" max="13834" width="1.6328125" customWidth="1"/>
    <col min="13835" max="13836" width="9.90625" customWidth="1"/>
    <col min="13837" max="13837" width="1.6328125" customWidth="1"/>
    <col min="13838" max="13839" width="9.90625" customWidth="1"/>
    <col min="13840" max="13840" width="1.6328125" customWidth="1"/>
    <col min="13841" max="13842" width="9.90625" customWidth="1"/>
    <col min="13843" max="13843" width="10.08984375" customWidth="1"/>
    <col min="14081" max="14081" width="8.90625" customWidth="1"/>
    <col min="14082" max="14082" width="5.6328125" customWidth="1"/>
    <col min="14083" max="14083" width="0" hidden="1" customWidth="1"/>
    <col min="14084" max="14084" width="18.08984375" bestFit="1" customWidth="1"/>
    <col min="14085" max="14085" width="4.6328125" customWidth="1"/>
    <col min="14086" max="14086" width="12.6328125" customWidth="1"/>
    <col min="14087" max="14087" width="3.6328125" customWidth="1"/>
    <col min="14088" max="14089" width="9.90625" customWidth="1"/>
    <col min="14090" max="14090" width="1.6328125" customWidth="1"/>
    <col min="14091" max="14092" width="9.90625" customWidth="1"/>
    <col min="14093" max="14093" width="1.6328125" customWidth="1"/>
    <col min="14094" max="14095" width="9.90625" customWidth="1"/>
    <col min="14096" max="14096" width="1.6328125" customWidth="1"/>
    <col min="14097" max="14098" width="9.90625" customWidth="1"/>
    <col min="14099" max="14099" width="10.08984375" customWidth="1"/>
    <col min="14337" max="14337" width="8.90625" customWidth="1"/>
    <col min="14338" max="14338" width="5.6328125" customWidth="1"/>
    <col min="14339" max="14339" width="0" hidden="1" customWidth="1"/>
    <col min="14340" max="14340" width="18.08984375" bestFit="1" customWidth="1"/>
    <col min="14341" max="14341" width="4.6328125" customWidth="1"/>
    <col min="14342" max="14342" width="12.6328125" customWidth="1"/>
    <col min="14343" max="14343" width="3.6328125" customWidth="1"/>
    <col min="14344" max="14345" width="9.90625" customWidth="1"/>
    <col min="14346" max="14346" width="1.6328125" customWidth="1"/>
    <col min="14347" max="14348" width="9.90625" customWidth="1"/>
    <col min="14349" max="14349" width="1.6328125" customWidth="1"/>
    <col min="14350" max="14351" width="9.90625" customWidth="1"/>
    <col min="14352" max="14352" width="1.6328125" customWidth="1"/>
    <col min="14353" max="14354" width="9.90625" customWidth="1"/>
    <col min="14355" max="14355" width="10.08984375" customWidth="1"/>
    <col min="14593" max="14593" width="8.90625" customWidth="1"/>
    <col min="14594" max="14594" width="5.6328125" customWidth="1"/>
    <col min="14595" max="14595" width="0" hidden="1" customWidth="1"/>
    <col min="14596" max="14596" width="18.08984375" bestFit="1" customWidth="1"/>
    <col min="14597" max="14597" width="4.6328125" customWidth="1"/>
    <col min="14598" max="14598" width="12.6328125" customWidth="1"/>
    <col min="14599" max="14599" width="3.6328125" customWidth="1"/>
    <col min="14600" max="14601" width="9.90625" customWidth="1"/>
    <col min="14602" max="14602" width="1.6328125" customWidth="1"/>
    <col min="14603" max="14604" width="9.90625" customWidth="1"/>
    <col min="14605" max="14605" width="1.6328125" customWidth="1"/>
    <col min="14606" max="14607" width="9.90625" customWidth="1"/>
    <col min="14608" max="14608" width="1.6328125" customWidth="1"/>
    <col min="14609" max="14610" width="9.90625" customWidth="1"/>
    <col min="14611" max="14611" width="10.08984375" customWidth="1"/>
    <col min="14849" max="14849" width="8.90625" customWidth="1"/>
    <col min="14850" max="14850" width="5.6328125" customWidth="1"/>
    <col min="14851" max="14851" width="0" hidden="1" customWidth="1"/>
    <col min="14852" max="14852" width="18.08984375" bestFit="1" customWidth="1"/>
    <col min="14853" max="14853" width="4.6328125" customWidth="1"/>
    <col min="14854" max="14854" width="12.6328125" customWidth="1"/>
    <col min="14855" max="14855" width="3.6328125" customWidth="1"/>
    <col min="14856" max="14857" width="9.90625" customWidth="1"/>
    <col min="14858" max="14858" width="1.6328125" customWidth="1"/>
    <col min="14859" max="14860" width="9.90625" customWidth="1"/>
    <col min="14861" max="14861" width="1.6328125" customWidth="1"/>
    <col min="14862" max="14863" width="9.90625" customWidth="1"/>
    <col min="14864" max="14864" width="1.6328125" customWidth="1"/>
    <col min="14865" max="14866" width="9.90625" customWidth="1"/>
    <col min="14867" max="14867" width="10.08984375" customWidth="1"/>
    <col min="15105" max="15105" width="8.90625" customWidth="1"/>
    <col min="15106" max="15106" width="5.6328125" customWidth="1"/>
    <col min="15107" max="15107" width="0" hidden="1" customWidth="1"/>
    <col min="15108" max="15108" width="18.08984375" bestFit="1" customWidth="1"/>
    <col min="15109" max="15109" width="4.6328125" customWidth="1"/>
    <col min="15110" max="15110" width="12.6328125" customWidth="1"/>
    <col min="15111" max="15111" width="3.6328125" customWidth="1"/>
    <col min="15112" max="15113" width="9.90625" customWidth="1"/>
    <col min="15114" max="15114" width="1.6328125" customWidth="1"/>
    <col min="15115" max="15116" width="9.90625" customWidth="1"/>
    <col min="15117" max="15117" width="1.6328125" customWidth="1"/>
    <col min="15118" max="15119" width="9.90625" customWidth="1"/>
    <col min="15120" max="15120" width="1.6328125" customWidth="1"/>
    <col min="15121" max="15122" width="9.90625" customWidth="1"/>
    <col min="15123" max="15123" width="10.08984375" customWidth="1"/>
    <col min="15361" max="15361" width="8.90625" customWidth="1"/>
    <col min="15362" max="15362" width="5.6328125" customWidth="1"/>
    <col min="15363" max="15363" width="0" hidden="1" customWidth="1"/>
    <col min="15364" max="15364" width="18.08984375" bestFit="1" customWidth="1"/>
    <col min="15365" max="15365" width="4.6328125" customWidth="1"/>
    <col min="15366" max="15366" width="12.6328125" customWidth="1"/>
    <col min="15367" max="15367" width="3.6328125" customWidth="1"/>
    <col min="15368" max="15369" width="9.90625" customWidth="1"/>
    <col min="15370" max="15370" width="1.6328125" customWidth="1"/>
    <col min="15371" max="15372" width="9.90625" customWidth="1"/>
    <col min="15373" max="15373" width="1.6328125" customWidth="1"/>
    <col min="15374" max="15375" width="9.90625" customWidth="1"/>
    <col min="15376" max="15376" width="1.6328125" customWidth="1"/>
    <col min="15377" max="15378" width="9.90625" customWidth="1"/>
    <col min="15379" max="15379" width="10.08984375" customWidth="1"/>
    <col min="15617" max="15617" width="8.90625" customWidth="1"/>
    <col min="15618" max="15618" width="5.6328125" customWidth="1"/>
    <col min="15619" max="15619" width="0" hidden="1" customWidth="1"/>
    <col min="15620" max="15620" width="18.08984375" bestFit="1" customWidth="1"/>
    <col min="15621" max="15621" width="4.6328125" customWidth="1"/>
    <col min="15622" max="15622" width="12.6328125" customWidth="1"/>
    <col min="15623" max="15623" width="3.6328125" customWidth="1"/>
    <col min="15624" max="15625" width="9.90625" customWidth="1"/>
    <col min="15626" max="15626" width="1.6328125" customWidth="1"/>
    <col min="15627" max="15628" width="9.90625" customWidth="1"/>
    <col min="15629" max="15629" width="1.6328125" customWidth="1"/>
    <col min="15630" max="15631" width="9.90625" customWidth="1"/>
    <col min="15632" max="15632" width="1.6328125" customWidth="1"/>
    <col min="15633" max="15634" width="9.90625" customWidth="1"/>
    <col min="15635" max="15635" width="10.08984375" customWidth="1"/>
    <col min="15873" max="15873" width="8.90625" customWidth="1"/>
    <col min="15874" max="15874" width="5.6328125" customWidth="1"/>
    <col min="15875" max="15875" width="0" hidden="1" customWidth="1"/>
    <col min="15876" max="15876" width="18.08984375" bestFit="1" customWidth="1"/>
    <col min="15877" max="15877" width="4.6328125" customWidth="1"/>
    <col min="15878" max="15878" width="12.6328125" customWidth="1"/>
    <col min="15879" max="15879" width="3.6328125" customWidth="1"/>
    <col min="15880" max="15881" width="9.90625" customWidth="1"/>
    <col min="15882" max="15882" width="1.6328125" customWidth="1"/>
    <col min="15883" max="15884" width="9.90625" customWidth="1"/>
    <col min="15885" max="15885" width="1.6328125" customWidth="1"/>
    <col min="15886" max="15887" width="9.90625" customWidth="1"/>
    <col min="15888" max="15888" width="1.6328125" customWidth="1"/>
    <col min="15889" max="15890" width="9.90625" customWidth="1"/>
    <col min="15891" max="15891" width="10.08984375" customWidth="1"/>
    <col min="16129" max="16129" width="8.90625" customWidth="1"/>
    <col min="16130" max="16130" width="5.6328125" customWidth="1"/>
    <col min="16131" max="16131" width="0" hidden="1" customWidth="1"/>
    <col min="16132" max="16132" width="18.08984375" bestFit="1" customWidth="1"/>
    <col min="16133" max="16133" width="4.6328125" customWidth="1"/>
    <col min="16134" max="16134" width="12.6328125" customWidth="1"/>
    <col min="16135" max="16135" width="3.6328125" customWidth="1"/>
    <col min="16136" max="16137" width="9.90625" customWidth="1"/>
    <col min="16138" max="16138" width="1.6328125" customWidth="1"/>
    <col min="16139" max="16140" width="9.90625" customWidth="1"/>
    <col min="16141" max="16141" width="1.6328125" customWidth="1"/>
    <col min="16142" max="16143" width="9.90625" customWidth="1"/>
    <col min="16144" max="16144" width="1.6328125" customWidth="1"/>
    <col min="16145" max="16146" width="9.90625" customWidth="1"/>
    <col min="16147" max="16147" width="10.08984375" customWidth="1"/>
  </cols>
  <sheetData>
    <row r="1" spans="1:19" ht="35.25" customHeight="1" x14ac:dyDescent="0.35">
      <c r="A1" s="426" t="str">
        <f>IF(OR(L6="МУЖЧИНЫ И ЖЕНЩИНЫ",L6="ЮНОШИ И ДЕВУШКИ",L6="ЮНИОРЫ И ЮНИОРКИ"),"ОСНОВНОЙ ТУРНИР В СПОРТИВНОЙ ДИСЦИПЛИНЕ “ПЛЯЖНЫЙ ТЕННИС-СМЕШАННЫЙ ПАРНЫЙ РАЗРЯД“","ОСНОВНОЙ ТУРНИР В СПОРТИВНОЙ ДИСЦИПЛИНЕ “ПЛЯЖНЫЙ ТЕННИС-СМЕШАННЫЙ ПАРНЫЙ РАЗРЯД“")</f>
        <v>ОСНОВНОЙ ТУРНИР В СПОРТИВНОЙ ДИСЦИПЛИНЕ “ПЛЯЖНЫЙ ТЕННИС-СМЕШАННЫЙ ПАРНЫЙ РАЗРЯД“</v>
      </c>
      <c r="B1" s="426"/>
      <c r="C1" s="426"/>
      <c r="D1" s="426"/>
      <c r="E1" s="426"/>
      <c r="F1" s="426"/>
      <c r="G1" s="426"/>
      <c r="H1" s="426"/>
      <c r="I1" s="426"/>
      <c r="J1" s="426"/>
      <c r="K1" s="426"/>
      <c r="L1" s="426"/>
      <c r="M1" s="426"/>
      <c r="N1" s="426"/>
      <c r="O1" s="426"/>
      <c r="P1" s="426"/>
      <c r="Q1" s="426"/>
      <c r="R1" s="426"/>
      <c r="S1" s="40"/>
    </row>
    <row r="2" spans="1:19" s="228" customFormat="1" ht="10" x14ac:dyDescent="0.35">
      <c r="A2" s="431" t="s">
        <v>33</v>
      </c>
      <c r="B2" s="432"/>
      <c r="C2" s="432"/>
      <c r="D2" s="432"/>
      <c r="E2" s="432"/>
      <c r="F2" s="432"/>
      <c r="G2" s="432"/>
      <c r="H2" s="432"/>
      <c r="I2" s="432"/>
      <c r="J2" s="432"/>
      <c r="K2" s="432"/>
      <c r="L2" s="432"/>
      <c r="M2" s="432"/>
      <c r="N2" s="432"/>
      <c r="O2" s="432"/>
      <c r="P2" s="432"/>
      <c r="Q2" s="432"/>
      <c r="R2" s="433"/>
    </row>
    <row r="3" spans="1:19" s="133" customFormat="1" ht="25" x14ac:dyDescent="0.35">
      <c r="A3" s="590" t="s">
        <v>35</v>
      </c>
      <c r="B3" s="590"/>
      <c r="C3" s="590"/>
      <c r="D3" s="590"/>
      <c r="E3" s="590"/>
      <c r="F3" s="590"/>
      <c r="G3" s="590"/>
      <c r="H3" s="590"/>
      <c r="I3" s="590"/>
      <c r="J3" s="590"/>
      <c r="K3" s="590"/>
      <c r="L3" s="590"/>
      <c r="M3" s="590"/>
      <c r="N3" s="590"/>
      <c r="O3" s="590"/>
      <c r="P3" s="590"/>
      <c r="Q3" s="590"/>
      <c r="R3" s="590"/>
    </row>
    <row r="4" spans="1:19" ht="9" customHeight="1" x14ac:dyDescent="0.35">
      <c r="A4" s="430"/>
      <c r="B4" s="430"/>
      <c r="C4" s="430"/>
      <c r="D4" s="430"/>
      <c r="E4" s="430"/>
      <c r="F4" s="430"/>
      <c r="G4" s="430"/>
      <c r="H4" s="430"/>
      <c r="I4" s="430"/>
      <c r="J4" s="430"/>
      <c r="K4" s="430"/>
      <c r="L4" s="430"/>
      <c r="M4" s="430"/>
      <c r="N4" s="430"/>
      <c r="O4" s="430"/>
      <c r="P4" s="430"/>
      <c r="Q4" s="430"/>
      <c r="R4" s="430"/>
      <c r="S4" s="40"/>
    </row>
    <row r="5" spans="1:19" s="230" customFormat="1" ht="14" customHeight="1" x14ac:dyDescent="0.35">
      <c r="A5" s="591" t="s">
        <v>32</v>
      </c>
      <c r="B5" s="591"/>
      <c r="C5" s="591"/>
      <c r="D5" s="591"/>
      <c r="E5" s="592" t="s">
        <v>31</v>
      </c>
      <c r="F5" s="593"/>
      <c r="G5" s="594" t="s">
        <v>30</v>
      </c>
      <c r="H5" s="595"/>
      <c r="I5" s="595"/>
      <c r="J5" s="595"/>
      <c r="K5" s="596"/>
      <c r="L5" s="597" t="s">
        <v>29</v>
      </c>
      <c r="M5" s="597"/>
      <c r="N5" s="597"/>
      <c r="O5" s="597"/>
      <c r="P5" s="598" t="s">
        <v>28</v>
      </c>
      <c r="Q5" s="599"/>
      <c r="R5" s="320" t="s">
        <v>27</v>
      </c>
    </row>
    <row r="6" spans="1:19" s="232" customFormat="1" ht="13" x14ac:dyDescent="0.3">
      <c r="A6" s="600" t="s">
        <v>232</v>
      </c>
      <c r="B6" s="600"/>
      <c r="C6" s="600"/>
      <c r="D6" s="600"/>
      <c r="E6" s="677" t="s">
        <v>146</v>
      </c>
      <c r="F6" s="602"/>
      <c r="G6" s="603" t="s">
        <v>14</v>
      </c>
      <c r="H6" s="604"/>
      <c r="I6" s="604"/>
      <c r="J6" s="604"/>
      <c r="K6" s="605"/>
      <c r="L6" s="606" t="s">
        <v>354</v>
      </c>
      <c r="M6" s="606"/>
      <c r="N6" s="606"/>
      <c r="O6" s="606"/>
      <c r="P6" s="607" t="s">
        <v>7</v>
      </c>
      <c r="Q6" s="608"/>
      <c r="R6" s="231"/>
    </row>
    <row r="7" spans="1:19" s="133" customFormat="1" ht="13.25" hidden="1" customHeight="1" thickTop="1" x14ac:dyDescent="0.35">
      <c r="A7" s="233"/>
      <c r="B7" s="233"/>
      <c r="C7" s="234">
        <v>0</v>
      </c>
      <c r="D7" s="235"/>
      <c r="E7" s="235"/>
      <c r="F7" s="17"/>
      <c r="G7" s="236"/>
      <c r="H7" s="237"/>
      <c r="I7" s="237"/>
      <c r="J7" s="237"/>
      <c r="K7" s="238"/>
      <c r="L7" s="238"/>
      <c r="M7" s="239"/>
      <c r="N7" s="240"/>
      <c r="O7" s="241"/>
      <c r="P7" s="241"/>
      <c r="Q7" s="239"/>
      <c r="R7" s="239"/>
    </row>
    <row r="8" spans="1:19" ht="10.5" customHeight="1" x14ac:dyDescent="0.35">
      <c r="A8" s="128"/>
      <c r="B8" s="128"/>
      <c r="C8" s="308"/>
      <c r="D8" s="126"/>
      <c r="E8" s="126"/>
      <c r="F8" s="381"/>
      <c r="G8" s="381"/>
      <c r="H8" s="381"/>
      <c r="I8" s="381"/>
      <c r="J8" s="381"/>
      <c r="K8" s="381"/>
      <c r="L8" s="381"/>
      <c r="M8" s="381"/>
      <c r="N8" s="381"/>
      <c r="O8" s="381"/>
      <c r="P8" s="381"/>
      <c r="Q8" s="381"/>
      <c r="R8" s="242"/>
      <c r="S8" s="40"/>
    </row>
    <row r="9" spans="1:19" ht="6" customHeight="1" x14ac:dyDescent="0.35">
      <c r="A9" s="357" t="s">
        <v>78</v>
      </c>
      <c r="B9" s="396" t="s">
        <v>77</v>
      </c>
      <c r="C9" s="361"/>
      <c r="D9" s="382" t="s">
        <v>165</v>
      </c>
      <c r="E9" s="359" t="s">
        <v>164</v>
      </c>
      <c r="F9" s="359" t="s">
        <v>75</v>
      </c>
      <c r="G9" s="125"/>
      <c r="H9" s="124"/>
      <c r="I9" s="228"/>
      <c r="J9" s="243"/>
      <c r="K9" s="228"/>
      <c r="L9" s="228"/>
      <c r="M9" s="244"/>
      <c r="N9" s="244"/>
      <c r="O9" s="244"/>
      <c r="P9" s="244"/>
      <c r="Q9" s="245"/>
      <c r="R9" s="244"/>
      <c r="S9" s="40"/>
    </row>
    <row r="10" spans="1:19" ht="9.75" customHeight="1" x14ac:dyDescent="0.35">
      <c r="A10" s="358"/>
      <c r="B10" s="397"/>
      <c r="C10" s="361"/>
      <c r="D10" s="382"/>
      <c r="E10" s="359"/>
      <c r="F10" s="359"/>
      <c r="G10" s="123"/>
      <c r="H10" s="314"/>
      <c r="I10" s="438" t="s">
        <v>251</v>
      </c>
      <c r="J10" s="438"/>
      <c r="K10" s="438"/>
      <c r="L10" s="438" t="s">
        <v>74</v>
      </c>
      <c r="M10" s="438"/>
      <c r="N10" s="438"/>
      <c r="O10" s="438" t="s">
        <v>73</v>
      </c>
      <c r="P10" s="438"/>
      <c r="Q10" s="438"/>
      <c r="R10" s="359" t="s">
        <v>72</v>
      </c>
      <c r="S10" s="40"/>
    </row>
    <row r="11" spans="1:19" s="115" customFormat="1" ht="9.75" customHeight="1" thickBot="1" x14ac:dyDescent="0.4">
      <c r="A11" s="358"/>
      <c r="B11" s="397"/>
      <c r="C11" s="362"/>
      <c r="D11" s="383"/>
      <c r="E11" s="360"/>
      <c r="F11" s="360"/>
      <c r="G11" s="121"/>
      <c r="H11" s="246"/>
      <c r="I11" s="439" t="s">
        <v>71</v>
      </c>
      <c r="J11" s="439"/>
      <c r="K11" s="439"/>
      <c r="L11" s="439" t="s">
        <v>71</v>
      </c>
      <c r="M11" s="439"/>
      <c r="N11" s="439"/>
      <c r="O11" s="412" t="s">
        <v>71</v>
      </c>
      <c r="P11" s="412"/>
      <c r="Q11" s="412"/>
      <c r="R11" s="412"/>
    </row>
    <row r="12" spans="1:19" s="115" customFormat="1" ht="9" customHeight="1" x14ac:dyDescent="0.25">
      <c r="A12" s="386" t="s">
        <v>252</v>
      </c>
      <c r="B12" s="388">
        <v>1</v>
      </c>
      <c r="C12" s="398"/>
      <c r="D12" s="83" t="s">
        <v>255</v>
      </c>
      <c r="E12" s="82"/>
      <c r="F12" s="81"/>
      <c r="G12" s="423" t="s">
        <v>255</v>
      </c>
      <c r="H12" s="424"/>
      <c r="I12" s="424"/>
      <c r="J12" s="247"/>
      <c r="K12" s="248"/>
      <c r="L12" s="248"/>
      <c r="M12" s="249"/>
      <c r="N12" s="249"/>
      <c r="O12" s="249"/>
      <c r="P12" s="117"/>
      <c r="Q12" s="116"/>
      <c r="R12" s="116"/>
    </row>
    <row r="13" spans="1:19" s="43" customFormat="1" ht="9" customHeight="1" x14ac:dyDescent="0.25">
      <c r="A13" s="387"/>
      <c r="B13" s="389"/>
      <c r="C13" s="399"/>
      <c r="D13" s="77" t="s">
        <v>335</v>
      </c>
      <c r="E13" s="76"/>
      <c r="F13" s="75"/>
      <c r="G13" s="420" t="s">
        <v>335</v>
      </c>
      <c r="H13" s="421"/>
      <c r="I13" s="421"/>
      <c r="J13" s="80"/>
      <c r="K13" s="79"/>
      <c r="L13" s="79"/>
      <c r="M13" s="110"/>
      <c r="N13" s="321"/>
      <c r="O13" s="321"/>
      <c r="P13" s="91"/>
      <c r="Q13" s="313"/>
      <c r="R13" s="313"/>
      <c r="S13" s="68"/>
    </row>
    <row r="14" spans="1:19" s="43" customFormat="1" ht="9" customHeight="1" x14ac:dyDescent="0.25">
      <c r="A14" s="377" t="s">
        <v>70</v>
      </c>
      <c r="B14" s="390">
        <v>2</v>
      </c>
      <c r="C14" s="371"/>
      <c r="D14" s="250" t="s">
        <v>84</v>
      </c>
      <c r="E14" s="251"/>
      <c r="F14" s="252"/>
      <c r="G14" s="70"/>
      <c r="H14" s="373"/>
      <c r="I14" s="437"/>
      <c r="J14" s="98"/>
      <c r="K14" s="79"/>
      <c r="L14" s="79"/>
      <c r="M14" s="110"/>
      <c r="N14" s="321"/>
      <c r="O14" s="321"/>
      <c r="P14" s="91"/>
      <c r="Q14" s="313"/>
      <c r="R14" s="313"/>
      <c r="S14" s="68"/>
    </row>
    <row r="15" spans="1:19" s="43" customFormat="1" ht="9" customHeight="1" thickBot="1" x14ac:dyDescent="0.3">
      <c r="A15" s="378"/>
      <c r="B15" s="391"/>
      <c r="C15" s="372"/>
      <c r="D15" s="253" t="s">
        <v>84</v>
      </c>
      <c r="E15" s="254"/>
      <c r="F15" s="255"/>
      <c r="G15" s="95"/>
      <c r="H15" s="315"/>
      <c r="I15" s="322"/>
      <c r="J15" s="582" t="s">
        <v>255</v>
      </c>
      <c r="K15" s="583"/>
      <c r="L15" s="583"/>
      <c r="M15" s="108"/>
      <c r="N15" s="321"/>
      <c r="O15" s="321"/>
      <c r="P15" s="91"/>
      <c r="Q15" s="313"/>
      <c r="R15" s="313"/>
      <c r="S15" s="68"/>
    </row>
    <row r="16" spans="1:19" s="43" customFormat="1" ht="9" customHeight="1" x14ac:dyDescent="0.25">
      <c r="A16" s="379"/>
      <c r="B16" s="409"/>
      <c r="C16" s="400"/>
      <c r="D16" s="384"/>
      <c r="E16" s="309"/>
      <c r="F16" s="384"/>
      <c r="G16" s="89"/>
      <c r="H16" s="315"/>
      <c r="I16" s="322"/>
      <c r="J16" s="584" t="s">
        <v>335</v>
      </c>
      <c r="K16" s="585"/>
      <c r="L16" s="585"/>
      <c r="M16" s="108"/>
      <c r="N16" s="321"/>
      <c r="O16" s="321"/>
      <c r="P16" s="91"/>
      <c r="Q16" s="313"/>
      <c r="R16" s="313"/>
      <c r="S16" s="68"/>
    </row>
    <row r="17" spans="1:19" s="43" customFormat="1" ht="9" customHeight="1" thickBot="1" x14ac:dyDescent="0.3">
      <c r="A17" s="380"/>
      <c r="B17" s="410"/>
      <c r="C17" s="401"/>
      <c r="D17" s="385"/>
      <c r="E17" s="310"/>
      <c r="F17" s="385"/>
      <c r="G17" s="89"/>
      <c r="H17" s="315"/>
      <c r="I17" s="322"/>
      <c r="J17" s="86"/>
      <c r="K17" s="415" t="s">
        <v>188</v>
      </c>
      <c r="L17" s="415"/>
      <c r="M17" s="107"/>
      <c r="N17" s="321"/>
      <c r="O17" s="321"/>
      <c r="P17" s="110"/>
      <c r="Q17" s="321"/>
      <c r="R17" s="321"/>
      <c r="S17" s="68"/>
    </row>
    <row r="18" spans="1:19" s="43" customFormat="1" ht="9" customHeight="1" x14ac:dyDescent="0.25">
      <c r="A18" s="386" t="s">
        <v>70</v>
      </c>
      <c r="B18" s="388">
        <v>3</v>
      </c>
      <c r="C18" s="398"/>
      <c r="D18" s="83" t="s">
        <v>89</v>
      </c>
      <c r="E18" s="82"/>
      <c r="F18" s="81"/>
      <c r="G18" s="423" t="s">
        <v>89</v>
      </c>
      <c r="H18" s="424"/>
      <c r="I18" s="425"/>
      <c r="J18" s="80"/>
      <c r="K18" s="97"/>
      <c r="L18" s="97"/>
      <c r="M18" s="107"/>
      <c r="N18" s="321"/>
      <c r="O18" s="321"/>
      <c r="P18" s="110"/>
      <c r="Q18" s="321"/>
      <c r="R18" s="321"/>
      <c r="S18" s="68"/>
    </row>
    <row r="19" spans="1:19" s="43" customFormat="1" ht="9" customHeight="1" x14ac:dyDescent="0.25">
      <c r="A19" s="387"/>
      <c r="B19" s="389"/>
      <c r="C19" s="399"/>
      <c r="D19" s="77" t="s">
        <v>224</v>
      </c>
      <c r="E19" s="76"/>
      <c r="F19" s="75"/>
      <c r="G19" s="420" t="s">
        <v>224</v>
      </c>
      <c r="H19" s="421"/>
      <c r="I19" s="422"/>
      <c r="J19" s="80"/>
      <c r="K19" s="79"/>
      <c r="L19" s="79"/>
      <c r="M19" s="106"/>
      <c r="N19" s="321"/>
      <c r="O19" s="321"/>
      <c r="P19" s="110"/>
      <c r="Q19" s="321"/>
      <c r="R19" s="321"/>
      <c r="S19" s="68"/>
    </row>
    <row r="20" spans="1:19" s="43" customFormat="1" ht="9" customHeight="1" x14ac:dyDescent="0.25">
      <c r="A20" s="377" t="s">
        <v>70</v>
      </c>
      <c r="B20" s="390">
        <v>4</v>
      </c>
      <c r="C20" s="371"/>
      <c r="D20" s="73" t="s">
        <v>117</v>
      </c>
      <c r="E20" s="72"/>
      <c r="F20" s="71"/>
      <c r="G20" s="70"/>
      <c r="H20" s="373" t="s">
        <v>363</v>
      </c>
      <c r="I20" s="373"/>
      <c r="J20" s="98"/>
      <c r="K20" s="79"/>
      <c r="L20" s="79"/>
      <c r="M20" s="106"/>
      <c r="N20" s="609"/>
      <c r="O20" s="609"/>
      <c r="P20" s="110"/>
      <c r="Q20" s="321"/>
      <c r="R20" s="321"/>
      <c r="S20" s="68"/>
    </row>
    <row r="21" spans="1:19" s="43" customFormat="1" ht="9" customHeight="1" thickBot="1" x14ac:dyDescent="0.3">
      <c r="A21" s="378"/>
      <c r="B21" s="391"/>
      <c r="C21" s="372"/>
      <c r="D21" s="67" t="s">
        <v>182</v>
      </c>
      <c r="E21" s="66"/>
      <c r="F21" s="65"/>
      <c r="G21" s="104"/>
      <c r="H21" s="315"/>
      <c r="I21" s="315"/>
      <c r="J21" s="80"/>
      <c r="K21" s="79"/>
      <c r="L21" s="79"/>
      <c r="M21" s="587" t="s">
        <v>255</v>
      </c>
      <c r="N21" s="588"/>
      <c r="O21" s="588"/>
      <c r="P21" s="110"/>
      <c r="Q21" s="321"/>
      <c r="R21" s="321"/>
      <c r="S21" s="68"/>
    </row>
    <row r="22" spans="1:19" s="43" customFormat="1" ht="9" customHeight="1" x14ac:dyDescent="0.25">
      <c r="A22" s="379"/>
      <c r="B22" s="409"/>
      <c r="C22" s="400"/>
      <c r="D22" s="384"/>
      <c r="E22" s="309"/>
      <c r="F22" s="384"/>
      <c r="G22" s="89"/>
      <c r="H22" s="315"/>
      <c r="I22" s="315"/>
      <c r="J22" s="80"/>
      <c r="K22" s="79"/>
      <c r="L22" s="79"/>
      <c r="M22" s="454" t="s">
        <v>335</v>
      </c>
      <c r="N22" s="455"/>
      <c r="O22" s="455"/>
      <c r="P22" s="110"/>
      <c r="Q22" s="321"/>
      <c r="R22" s="321"/>
      <c r="S22" s="68"/>
    </row>
    <row r="23" spans="1:19" s="43" customFormat="1" ht="9" customHeight="1" thickBot="1" x14ac:dyDescent="0.3">
      <c r="A23" s="380"/>
      <c r="B23" s="410"/>
      <c r="C23" s="401"/>
      <c r="D23" s="385"/>
      <c r="E23" s="310"/>
      <c r="F23" s="385"/>
      <c r="G23" s="89"/>
      <c r="H23" s="315"/>
      <c r="I23" s="315"/>
      <c r="J23" s="98"/>
      <c r="K23" s="79"/>
      <c r="L23" s="79"/>
      <c r="M23" s="101"/>
      <c r="N23" s="373" t="s">
        <v>189</v>
      </c>
      <c r="O23" s="373"/>
      <c r="P23" s="107"/>
      <c r="Q23" s="321"/>
      <c r="R23" s="321"/>
      <c r="S23" s="68"/>
    </row>
    <row r="24" spans="1:19" s="43" customFormat="1" ht="9" customHeight="1" x14ac:dyDescent="0.25">
      <c r="A24" s="386"/>
      <c r="B24" s="388">
        <v>5</v>
      </c>
      <c r="C24" s="398"/>
      <c r="D24" s="83" t="s">
        <v>123</v>
      </c>
      <c r="E24" s="82"/>
      <c r="F24" s="81"/>
      <c r="G24" s="423" t="s">
        <v>123</v>
      </c>
      <c r="H24" s="424"/>
      <c r="I24" s="424"/>
      <c r="J24" s="100"/>
      <c r="K24" s="79"/>
      <c r="L24" s="79"/>
      <c r="M24" s="106"/>
      <c r="N24" s="321"/>
      <c r="O24" s="321"/>
      <c r="P24" s="106"/>
      <c r="Q24" s="321"/>
      <c r="R24" s="321"/>
      <c r="S24" s="68"/>
    </row>
    <row r="25" spans="1:19" s="43" customFormat="1" ht="9" customHeight="1" x14ac:dyDescent="0.25">
      <c r="A25" s="387"/>
      <c r="B25" s="389"/>
      <c r="C25" s="399"/>
      <c r="D25" s="77" t="s">
        <v>333</v>
      </c>
      <c r="E25" s="76"/>
      <c r="F25" s="75"/>
      <c r="G25" s="420" t="s">
        <v>333</v>
      </c>
      <c r="H25" s="421"/>
      <c r="I25" s="421"/>
      <c r="J25" s="80"/>
      <c r="K25" s="97"/>
      <c r="L25" s="97"/>
      <c r="M25" s="107"/>
      <c r="N25" s="321"/>
      <c r="O25" s="321"/>
      <c r="P25" s="106"/>
      <c r="Q25" s="321"/>
      <c r="R25" s="321"/>
      <c r="S25" s="68"/>
    </row>
    <row r="26" spans="1:19" s="43" customFormat="1" ht="9" customHeight="1" x14ac:dyDescent="0.25">
      <c r="A26" s="377" t="s">
        <v>70</v>
      </c>
      <c r="B26" s="390">
        <v>6</v>
      </c>
      <c r="C26" s="371"/>
      <c r="D26" s="73" t="s">
        <v>84</v>
      </c>
      <c r="E26" s="72"/>
      <c r="F26" s="71"/>
      <c r="G26" s="70"/>
      <c r="H26" s="373"/>
      <c r="I26" s="437"/>
      <c r="J26" s="98"/>
      <c r="K26" s="97"/>
      <c r="L26" s="97"/>
      <c r="M26" s="107"/>
      <c r="N26" s="321"/>
      <c r="O26" s="321"/>
      <c r="P26" s="106"/>
      <c r="Q26" s="321"/>
      <c r="R26" s="321"/>
      <c r="S26" s="68"/>
    </row>
    <row r="27" spans="1:19" s="43" customFormat="1" ht="9" customHeight="1" thickBot="1" x14ac:dyDescent="0.3">
      <c r="A27" s="378"/>
      <c r="B27" s="391"/>
      <c r="C27" s="372"/>
      <c r="D27" s="67" t="s">
        <v>84</v>
      </c>
      <c r="E27" s="66"/>
      <c r="F27" s="65"/>
      <c r="G27" s="95"/>
      <c r="H27" s="315"/>
      <c r="I27" s="322"/>
      <c r="J27" s="582" t="s">
        <v>258</v>
      </c>
      <c r="K27" s="583"/>
      <c r="L27" s="583"/>
      <c r="M27" s="107"/>
      <c r="N27" s="321"/>
      <c r="O27" s="321"/>
      <c r="P27" s="106"/>
      <c r="Q27" s="321"/>
      <c r="R27" s="321"/>
      <c r="S27" s="68"/>
    </row>
    <row r="28" spans="1:19" s="43" customFormat="1" ht="9" customHeight="1" x14ac:dyDescent="0.25">
      <c r="A28" s="379"/>
      <c r="B28" s="409"/>
      <c r="C28" s="400"/>
      <c r="D28" s="384"/>
      <c r="E28" s="309"/>
      <c r="F28" s="384"/>
      <c r="G28" s="89"/>
      <c r="H28" s="315"/>
      <c r="I28" s="322"/>
      <c r="J28" s="584" t="s">
        <v>324</v>
      </c>
      <c r="K28" s="585"/>
      <c r="L28" s="586"/>
      <c r="M28" s="107"/>
      <c r="N28" s="321"/>
      <c r="O28" s="321"/>
      <c r="P28" s="106"/>
      <c r="Q28" s="321"/>
      <c r="R28" s="321"/>
      <c r="S28" s="68"/>
    </row>
    <row r="29" spans="1:19" s="43" customFormat="1" ht="9" customHeight="1" thickBot="1" x14ac:dyDescent="0.3">
      <c r="A29" s="380"/>
      <c r="B29" s="410"/>
      <c r="C29" s="401"/>
      <c r="D29" s="385"/>
      <c r="E29" s="310"/>
      <c r="F29" s="385"/>
      <c r="G29" s="89"/>
      <c r="H29" s="315"/>
      <c r="I29" s="322"/>
      <c r="J29" s="86"/>
      <c r="K29" s="452" t="s">
        <v>364</v>
      </c>
      <c r="L29" s="452"/>
      <c r="M29" s="108"/>
      <c r="N29" s="321"/>
      <c r="O29" s="321"/>
      <c r="P29" s="106"/>
      <c r="Q29" s="109"/>
      <c r="R29" s="109"/>
      <c r="S29" s="68"/>
    </row>
    <row r="30" spans="1:19" s="43" customFormat="1" ht="9" customHeight="1" x14ac:dyDescent="0.25">
      <c r="A30" s="386" t="s">
        <v>70</v>
      </c>
      <c r="B30" s="388">
        <v>7</v>
      </c>
      <c r="C30" s="398"/>
      <c r="D30" s="256" t="s">
        <v>84</v>
      </c>
      <c r="E30" s="257"/>
      <c r="F30" s="258"/>
      <c r="G30" s="423" t="s">
        <v>258</v>
      </c>
      <c r="H30" s="424"/>
      <c r="I30" s="425"/>
      <c r="J30" s="80"/>
      <c r="K30" s="79"/>
      <c r="L30" s="79"/>
      <c r="M30" s="110"/>
      <c r="N30" s="321"/>
      <c r="O30" s="321"/>
      <c r="P30" s="106"/>
      <c r="Q30" s="109"/>
      <c r="R30" s="109"/>
      <c r="S30" s="68"/>
    </row>
    <row r="31" spans="1:19" s="43" customFormat="1" ht="9" customHeight="1" x14ac:dyDescent="0.25">
      <c r="A31" s="387"/>
      <c r="B31" s="389"/>
      <c r="C31" s="399"/>
      <c r="D31" s="259" t="s">
        <v>84</v>
      </c>
      <c r="E31" s="260"/>
      <c r="F31" s="261"/>
      <c r="G31" s="420" t="s">
        <v>324</v>
      </c>
      <c r="H31" s="421"/>
      <c r="I31" s="422"/>
      <c r="J31" s="80"/>
      <c r="K31" s="79"/>
      <c r="L31" s="79"/>
      <c r="M31" s="110"/>
      <c r="N31" s="321"/>
      <c r="O31" s="321"/>
      <c r="P31" s="106"/>
      <c r="Q31" s="321"/>
      <c r="R31" s="321"/>
      <c r="S31" s="68"/>
    </row>
    <row r="32" spans="1:19" s="43" customFormat="1" ht="9" customHeight="1" x14ac:dyDescent="0.25">
      <c r="A32" s="411" t="s">
        <v>272</v>
      </c>
      <c r="B32" s="390">
        <v>8</v>
      </c>
      <c r="C32" s="371"/>
      <c r="D32" s="73" t="s">
        <v>258</v>
      </c>
      <c r="E32" s="72"/>
      <c r="F32" s="71"/>
      <c r="G32" s="70"/>
      <c r="H32" s="373"/>
      <c r="I32" s="373"/>
      <c r="J32" s="98"/>
      <c r="K32" s="79"/>
      <c r="L32" s="79"/>
      <c r="M32" s="110"/>
      <c r="N32" s="321"/>
      <c r="O32" s="321"/>
      <c r="P32" s="106"/>
      <c r="Q32" s="321"/>
      <c r="R32" s="321"/>
      <c r="S32" s="68"/>
    </row>
    <row r="33" spans="1:19" s="43" customFormat="1" ht="9" customHeight="1" thickBot="1" x14ac:dyDescent="0.3">
      <c r="A33" s="378"/>
      <c r="B33" s="391"/>
      <c r="C33" s="372"/>
      <c r="D33" s="67" t="s">
        <v>324</v>
      </c>
      <c r="E33" s="66"/>
      <c r="F33" s="65"/>
      <c r="G33" s="104"/>
      <c r="H33" s="315"/>
      <c r="I33" s="315"/>
      <c r="J33" s="80"/>
      <c r="K33" s="97"/>
      <c r="L33" s="97"/>
      <c r="M33" s="108"/>
      <c r="N33" s="321"/>
      <c r="O33" s="321"/>
      <c r="P33" s="587" t="s">
        <v>255</v>
      </c>
      <c r="Q33" s="588"/>
      <c r="R33" s="588"/>
      <c r="S33" s="68"/>
    </row>
    <row r="34" spans="1:19" s="43" customFormat="1" ht="9" customHeight="1" x14ac:dyDescent="0.25">
      <c r="A34" s="379"/>
      <c r="B34" s="409"/>
      <c r="C34" s="400"/>
      <c r="D34" s="384"/>
      <c r="E34" s="309"/>
      <c r="F34" s="384"/>
      <c r="G34" s="89"/>
      <c r="H34" s="315"/>
      <c r="I34" s="315"/>
      <c r="J34" s="80"/>
      <c r="K34" s="97"/>
      <c r="L34" s="97"/>
      <c r="M34" s="108"/>
      <c r="N34" s="321"/>
      <c r="O34" s="321"/>
      <c r="P34" s="454" t="s">
        <v>335</v>
      </c>
      <c r="Q34" s="455"/>
      <c r="R34" s="455"/>
      <c r="S34" s="68"/>
    </row>
    <row r="35" spans="1:19" s="43" customFormat="1" ht="9" customHeight="1" thickBot="1" x14ac:dyDescent="0.3">
      <c r="A35" s="380"/>
      <c r="B35" s="410"/>
      <c r="C35" s="401"/>
      <c r="D35" s="385"/>
      <c r="E35" s="310"/>
      <c r="F35" s="385"/>
      <c r="G35" s="89"/>
      <c r="H35" s="315"/>
      <c r="I35" s="315"/>
      <c r="J35" s="98"/>
      <c r="K35" s="79"/>
      <c r="L35" s="79"/>
      <c r="M35" s="110"/>
      <c r="N35" s="321"/>
      <c r="O35" s="321"/>
      <c r="P35" s="101"/>
      <c r="Q35" s="373" t="s">
        <v>365</v>
      </c>
      <c r="R35" s="437"/>
      <c r="S35" s="68"/>
    </row>
    <row r="36" spans="1:19" s="43" customFormat="1" ht="9" customHeight="1" x14ac:dyDescent="0.25">
      <c r="A36" s="408" t="s">
        <v>122</v>
      </c>
      <c r="B36" s="388">
        <v>9</v>
      </c>
      <c r="C36" s="398"/>
      <c r="D36" s="83" t="s">
        <v>260</v>
      </c>
      <c r="E36" s="82"/>
      <c r="F36" s="81"/>
      <c r="G36" s="423" t="s">
        <v>260</v>
      </c>
      <c r="H36" s="424"/>
      <c r="I36" s="424"/>
      <c r="J36" s="100"/>
      <c r="K36" s="79"/>
      <c r="L36" s="79"/>
      <c r="M36" s="110"/>
      <c r="N36" s="321"/>
      <c r="O36" s="321"/>
      <c r="P36" s="106"/>
      <c r="Q36" s="321"/>
      <c r="R36" s="262"/>
      <c r="S36" s="68"/>
    </row>
    <row r="37" spans="1:19" s="43" customFormat="1" ht="9" customHeight="1" x14ac:dyDescent="0.25">
      <c r="A37" s="387"/>
      <c r="B37" s="389"/>
      <c r="C37" s="399"/>
      <c r="D37" s="77" t="s">
        <v>336</v>
      </c>
      <c r="E37" s="76"/>
      <c r="F37" s="75"/>
      <c r="G37" s="420" t="s">
        <v>336</v>
      </c>
      <c r="H37" s="421"/>
      <c r="I37" s="421"/>
      <c r="J37" s="80"/>
      <c r="K37" s="79"/>
      <c r="L37" s="79"/>
      <c r="M37" s="110"/>
      <c r="N37" s="109"/>
      <c r="O37" s="109"/>
      <c r="P37" s="107"/>
      <c r="Q37" s="321"/>
      <c r="R37" s="262"/>
      <c r="S37" s="68"/>
    </row>
    <row r="38" spans="1:19" s="43" customFormat="1" ht="9" customHeight="1" x14ac:dyDescent="0.25">
      <c r="A38" s="377" t="s">
        <v>70</v>
      </c>
      <c r="B38" s="390">
        <v>10</v>
      </c>
      <c r="C38" s="371"/>
      <c r="D38" s="250" t="s">
        <v>84</v>
      </c>
      <c r="E38" s="251"/>
      <c r="F38" s="252"/>
      <c r="G38" s="70"/>
      <c r="H38" s="373"/>
      <c r="I38" s="437"/>
      <c r="J38" s="98"/>
      <c r="K38" s="79"/>
      <c r="L38" s="79"/>
      <c r="M38" s="110"/>
      <c r="N38" s="109"/>
      <c r="O38" s="109"/>
      <c r="P38" s="107"/>
      <c r="Q38" s="321"/>
      <c r="R38" s="262"/>
      <c r="S38" s="68"/>
    </row>
    <row r="39" spans="1:19" s="43" customFormat="1" ht="9" customHeight="1" thickBot="1" x14ac:dyDescent="0.3">
      <c r="A39" s="378"/>
      <c r="B39" s="391"/>
      <c r="C39" s="372"/>
      <c r="D39" s="253" t="s">
        <v>84</v>
      </c>
      <c r="E39" s="254"/>
      <c r="F39" s="255"/>
      <c r="G39" s="95"/>
      <c r="H39" s="315"/>
      <c r="I39" s="322"/>
      <c r="J39" s="582" t="s">
        <v>260</v>
      </c>
      <c r="K39" s="583"/>
      <c r="L39" s="583"/>
      <c r="M39" s="108"/>
      <c r="N39" s="321"/>
      <c r="O39" s="321"/>
      <c r="P39" s="106"/>
      <c r="Q39" s="321"/>
      <c r="R39" s="262"/>
      <c r="S39" s="68"/>
    </row>
    <row r="40" spans="1:19" s="43" customFormat="1" ht="9" customHeight="1" x14ac:dyDescent="0.25">
      <c r="A40" s="379"/>
      <c r="B40" s="409"/>
      <c r="C40" s="400"/>
      <c r="D40" s="384"/>
      <c r="E40" s="309"/>
      <c r="F40" s="384"/>
      <c r="G40" s="89"/>
      <c r="H40" s="315"/>
      <c r="I40" s="322"/>
      <c r="J40" s="584" t="s">
        <v>336</v>
      </c>
      <c r="K40" s="585"/>
      <c r="L40" s="585"/>
      <c r="M40" s="108"/>
      <c r="N40" s="321"/>
      <c r="O40" s="321"/>
      <c r="P40" s="106"/>
      <c r="Q40" s="321"/>
      <c r="R40" s="262"/>
      <c r="S40" s="68"/>
    </row>
    <row r="41" spans="1:19" s="43" customFormat="1" ht="9" customHeight="1" thickBot="1" x14ac:dyDescent="0.3">
      <c r="A41" s="380"/>
      <c r="B41" s="410"/>
      <c r="C41" s="401"/>
      <c r="D41" s="385"/>
      <c r="E41" s="310"/>
      <c r="F41" s="385"/>
      <c r="G41" s="89"/>
      <c r="H41" s="315"/>
      <c r="I41" s="322"/>
      <c r="J41" s="86"/>
      <c r="K41" s="415" t="s">
        <v>188</v>
      </c>
      <c r="L41" s="415"/>
      <c r="M41" s="107"/>
      <c r="N41" s="321"/>
      <c r="O41" s="321"/>
      <c r="P41" s="106"/>
      <c r="Q41" s="321"/>
      <c r="R41" s="262"/>
      <c r="S41" s="68"/>
    </row>
    <row r="42" spans="1:19" s="43" customFormat="1" ht="9" customHeight="1" x14ac:dyDescent="0.25">
      <c r="A42" s="386" t="s">
        <v>70</v>
      </c>
      <c r="B42" s="388">
        <v>11</v>
      </c>
      <c r="C42" s="398"/>
      <c r="D42" s="83" t="s">
        <v>116</v>
      </c>
      <c r="E42" s="82"/>
      <c r="F42" s="81"/>
      <c r="G42" s="423" t="s">
        <v>124</v>
      </c>
      <c r="H42" s="424"/>
      <c r="I42" s="425"/>
      <c r="J42" s="80"/>
      <c r="K42" s="97"/>
      <c r="L42" s="97"/>
      <c r="M42" s="107"/>
      <c r="N42" s="321"/>
      <c r="O42" s="321"/>
      <c r="P42" s="106"/>
      <c r="Q42" s="321"/>
      <c r="R42" s="262"/>
      <c r="S42" s="68"/>
    </row>
    <row r="43" spans="1:19" s="43" customFormat="1" ht="9" customHeight="1" x14ac:dyDescent="0.25">
      <c r="A43" s="387"/>
      <c r="B43" s="389"/>
      <c r="C43" s="399"/>
      <c r="D43" s="77" t="s">
        <v>331</v>
      </c>
      <c r="E43" s="76"/>
      <c r="F43" s="75"/>
      <c r="G43" s="420" t="s">
        <v>172</v>
      </c>
      <c r="H43" s="421"/>
      <c r="I43" s="422"/>
      <c r="J43" s="80"/>
      <c r="K43" s="79"/>
      <c r="L43" s="79"/>
      <c r="M43" s="106"/>
      <c r="N43" s="321"/>
      <c r="O43" s="321"/>
      <c r="P43" s="106"/>
      <c r="Q43" s="321"/>
      <c r="R43" s="262"/>
      <c r="S43" s="61"/>
    </row>
    <row r="44" spans="1:19" s="43" customFormat="1" ht="9" customHeight="1" x14ac:dyDescent="0.25">
      <c r="A44" s="377"/>
      <c r="B44" s="390">
        <v>12</v>
      </c>
      <c r="C44" s="371"/>
      <c r="D44" s="73" t="s">
        <v>124</v>
      </c>
      <c r="E44" s="72"/>
      <c r="F44" s="71"/>
      <c r="G44" s="70"/>
      <c r="H44" s="373" t="s">
        <v>201</v>
      </c>
      <c r="I44" s="373"/>
      <c r="J44" s="98"/>
      <c r="K44" s="79"/>
      <c r="L44" s="79"/>
      <c r="M44" s="106"/>
      <c r="N44" s="321"/>
      <c r="O44" s="321"/>
      <c r="P44" s="106"/>
      <c r="Q44" s="321"/>
      <c r="R44" s="262"/>
      <c r="S44" s="102"/>
    </row>
    <row r="45" spans="1:19" s="43" customFormat="1" ht="9" customHeight="1" thickBot="1" x14ac:dyDescent="0.3">
      <c r="A45" s="378"/>
      <c r="B45" s="391"/>
      <c r="C45" s="372"/>
      <c r="D45" s="67" t="s">
        <v>172</v>
      </c>
      <c r="E45" s="66"/>
      <c r="F45" s="65"/>
      <c r="G45" s="104"/>
      <c r="H45" s="315"/>
      <c r="I45" s="315"/>
      <c r="J45" s="80"/>
      <c r="K45" s="79"/>
      <c r="L45" s="79"/>
      <c r="M45" s="587" t="s">
        <v>260</v>
      </c>
      <c r="N45" s="588"/>
      <c r="O45" s="588"/>
      <c r="P45" s="106"/>
      <c r="Q45" s="321"/>
      <c r="R45" s="262"/>
      <c r="S45" s="102"/>
    </row>
    <row r="46" spans="1:19" s="43" customFormat="1" ht="9" customHeight="1" x14ac:dyDescent="0.25">
      <c r="A46" s="379"/>
      <c r="B46" s="409"/>
      <c r="C46" s="400"/>
      <c r="D46" s="384"/>
      <c r="E46" s="309"/>
      <c r="F46" s="384"/>
      <c r="G46" s="89"/>
      <c r="H46" s="315"/>
      <c r="I46" s="315"/>
      <c r="J46" s="80"/>
      <c r="K46" s="79"/>
      <c r="L46" s="79"/>
      <c r="M46" s="454" t="s">
        <v>336</v>
      </c>
      <c r="N46" s="455"/>
      <c r="O46" s="455"/>
      <c r="P46" s="106"/>
      <c r="Q46" s="109"/>
      <c r="R46" s="263"/>
      <c r="S46" s="102"/>
    </row>
    <row r="47" spans="1:19" s="43" customFormat="1" ht="9" customHeight="1" thickBot="1" x14ac:dyDescent="0.3">
      <c r="A47" s="380"/>
      <c r="B47" s="410"/>
      <c r="C47" s="401"/>
      <c r="D47" s="385"/>
      <c r="E47" s="310"/>
      <c r="F47" s="385"/>
      <c r="G47" s="89"/>
      <c r="H47" s="315"/>
      <c r="I47" s="315"/>
      <c r="J47" s="98"/>
      <c r="K47" s="79"/>
      <c r="L47" s="79"/>
      <c r="M47" s="101"/>
      <c r="N47" s="373" t="s">
        <v>189</v>
      </c>
      <c r="O47" s="373"/>
      <c r="P47" s="108"/>
      <c r="Q47" s="109"/>
      <c r="R47" s="263"/>
      <c r="S47" s="61"/>
    </row>
    <row r="48" spans="1:19" s="43" customFormat="1" ht="9" customHeight="1" x14ac:dyDescent="0.25">
      <c r="A48" s="386" t="s">
        <v>70</v>
      </c>
      <c r="B48" s="388">
        <v>13</v>
      </c>
      <c r="C48" s="398"/>
      <c r="D48" s="83" t="s">
        <v>86</v>
      </c>
      <c r="E48" s="82"/>
      <c r="F48" s="81"/>
      <c r="G48" s="423" t="s">
        <v>86</v>
      </c>
      <c r="H48" s="424"/>
      <c r="I48" s="424"/>
      <c r="J48" s="100"/>
      <c r="K48" s="79"/>
      <c r="L48" s="79"/>
      <c r="M48" s="106"/>
      <c r="N48" s="321"/>
      <c r="O48" s="321"/>
      <c r="P48" s="110"/>
      <c r="Q48" s="321"/>
      <c r="R48" s="262"/>
      <c r="S48" s="68"/>
    </row>
    <row r="49" spans="1:19" s="43" customFormat="1" ht="9" customHeight="1" x14ac:dyDescent="0.25">
      <c r="A49" s="387"/>
      <c r="B49" s="389"/>
      <c r="C49" s="399"/>
      <c r="D49" s="77" t="s">
        <v>323</v>
      </c>
      <c r="E49" s="76"/>
      <c r="F49" s="75"/>
      <c r="G49" s="420" t="s">
        <v>323</v>
      </c>
      <c r="H49" s="421"/>
      <c r="I49" s="421"/>
      <c r="J49" s="80"/>
      <c r="K49" s="97"/>
      <c r="L49" s="97"/>
      <c r="M49" s="107"/>
      <c r="N49" s="321"/>
      <c r="O49" s="321"/>
      <c r="P49" s="110"/>
      <c r="Q49" s="321"/>
      <c r="R49" s="262"/>
      <c r="S49" s="68"/>
    </row>
    <row r="50" spans="1:19" s="43" customFormat="1" ht="9" customHeight="1" x14ac:dyDescent="0.25">
      <c r="A50" s="377" t="s">
        <v>70</v>
      </c>
      <c r="B50" s="390">
        <v>14</v>
      </c>
      <c r="C50" s="371"/>
      <c r="D50" s="73" t="s">
        <v>84</v>
      </c>
      <c r="E50" s="72"/>
      <c r="F50" s="71"/>
      <c r="G50" s="70"/>
      <c r="H50" s="373"/>
      <c r="I50" s="437"/>
      <c r="J50" s="98"/>
      <c r="K50" s="97"/>
      <c r="L50" s="97"/>
      <c r="M50" s="107"/>
      <c r="N50" s="321"/>
      <c r="O50" s="321"/>
      <c r="P50" s="110"/>
      <c r="Q50" s="321"/>
      <c r="R50" s="262"/>
      <c r="S50" s="68"/>
    </row>
    <row r="51" spans="1:19" s="43" customFormat="1" ht="9" customHeight="1" thickBot="1" x14ac:dyDescent="0.3">
      <c r="A51" s="378"/>
      <c r="B51" s="391"/>
      <c r="C51" s="372"/>
      <c r="D51" s="67" t="s">
        <v>84</v>
      </c>
      <c r="E51" s="66"/>
      <c r="F51" s="65"/>
      <c r="G51" s="95"/>
      <c r="H51" s="315"/>
      <c r="I51" s="322"/>
      <c r="J51" s="582" t="s">
        <v>86</v>
      </c>
      <c r="K51" s="583"/>
      <c r="L51" s="583"/>
      <c r="M51" s="107"/>
      <c r="N51" s="321"/>
      <c r="O51" s="321"/>
      <c r="P51" s="110"/>
      <c r="Q51" s="321"/>
      <c r="R51" s="262"/>
      <c r="S51" s="68"/>
    </row>
    <row r="52" spans="1:19" s="43" customFormat="1" ht="9" customHeight="1" x14ac:dyDescent="0.25">
      <c r="A52" s="379"/>
      <c r="B52" s="409"/>
      <c r="C52" s="400"/>
      <c r="D52" s="384"/>
      <c r="E52" s="309"/>
      <c r="F52" s="384"/>
      <c r="G52" s="89"/>
      <c r="H52" s="315"/>
      <c r="I52" s="322"/>
      <c r="J52" s="584" t="s">
        <v>323</v>
      </c>
      <c r="K52" s="585"/>
      <c r="L52" s="586"/>
      <c r="M52" s="107"/>
      <c r="N52" s="321"/>
      <c r="O52" s="321"/>
      <c r="P52" s="110"/>
      <c r="Q52" s="321"/>
      <c r="R52" s="262"/>
      <c r="S52" s="68"/>
    </row>
    <row r="53" spans="1:19" s="43" customFormat="1" ht="9" customHeight="1" thickBot="1" x14ac:dyDescent="0.3">
      <c r="A53" s="380"/>
      <c r="B53" s="410"/>
      <c r="C53" s="401"/>
      <c r="D53" s="385"/>
      <c r="E53" s="310"/>
      <c r="F53" s="385"/>
      <c r="G53" s="89"/>
      <c r="H53" s="315"/>
      <c r="I53" s="322"/>
      <c r="J53" s="86"/>
      <c r="K53" s="452" t="s">
        <v>364</v>
      </c>
      <c r="L53" s="452"/>
      <c r="M53" s="108"/>
      <c r="N53" s="109"/>
      <c r="O53" s="109"/>
      <c r="P53" s="108"/>
      <c r="Q53" s="321"/>
      <c r="R53" s="262"/>
      <c r="S53" s="68"/>
    </row>
    <row r="54" spans="1:19" s="43" customFormat="1" ht="9" customHeight="1" x14ac:dyDescent="0.25">
      <c r="A54" s="386" t="s">
        <v>70</v>
      </c>
      <c r="B54" s="388">
        <v>15</v>
      </c>
      <c r="C54" s="398"/>
      <c r="D54" s="256" t="s">
        <v>84</v>
      </c>
      <c r="E54" s="257"/>
      <c r="F54" s="258"/>
      <c r="G54" s="423" t="s">
        <v>85</v>
      </c>
      <c r="H54" s="424"/>
      <c r="I54" s="425"/>
      <c r="J54" s="80"/>
      <c r="K54" s="79"/>
      <c r="L54" s="79"/>
      <c r="M54" s="108"/>
      <c r="N54" s="109"/>
      <c r="O54" s="109"/>
      <c r="P54" s="108"/>
      <c r="Q54" s="321"/>
      <c r="R54" s="262"/>
      <c r="S54" s="68"/>
    </row>
    <row r="55" spans="1:19" s="43" customFormat="1" ht="9" customHeight="1" x14ac:dyDescent="0.25">
      <c r="A55" s="387"/>
      <c r="B55" s="389"/>
      <c r="C55" s="399"/>
      <c r="D55" s="259" t="s">
        <v>84</v>
      </c>
      <c r="E55" s="260"/>
      <c r="F55" s="261"/>
      <c r="G55" s="420" t="s">
        <v>169</v>
      </c>
      <c r="H55" s="421"/>
      <c r="I55" s="422"/>
      <c r="J55" s="80"/>
      <c r="K55" s="79"/>
      <c r="L55" s="79"/>
      <c r="M55" s="110"/>
      <c r="N55" s="321"/>
      <c r="O55" s="321"/>
      <c r="P55" s="110"/>
      <c r="Q55" s="321"/>
      <c r="R55" s="262"/>
      <c r="S55" s="68"/>
    </row>
    <row r="56" spans="1:19" s="43" customFormat="1" ht="9" customHeight="1" x14ac:dyDescent="0.25">
      <c r="A56" s="411" t="s">
        <v>268</v>
      </c>
      <c r="B56" s="390">
        <v>16</v>
      </c>
      <c r="C56" s="371"/>
      <c r="D56" s="140" t="s">
        <v>360</v>
      </c>
      <c r="E56" s="72"/>
      <c r="F56" s="71"/>
      <c r="G56" s="70"/>
      <c r="H56" s="373"/>
      <c r="I56" s="373"/>
      <c r="J56" s="264"/>
      <c r="K56" s="79"/>
      <c r="L56" s="79"/>
      <c r="M56" s="110"/>
      <c r="N56" s="321"/>
      <c r="O56" s="321"/>
      <c r="P56" s="110"/>
      <c r="Q56" s="321"/>
      <c r="R56" s="262"/>
      <c r="S56" s="68"/>
    </row>
    <row r="57" spans="1:19" s="43" customFormat="1" ht="9" customHeight="1" thickBot="1" x14ac:dyDescent="0.3">
      <c r="A57" s="378"/>
      <c r="B57" s="391"/>
      <c r="C57" s="372"/>
      <c r="D57" s="67" t="s">
        <v>169</v>
      </c>
      <c r="E57" s="66"/>
      <c r="F57" s="65"/>
      <c r="G57" s="104"/>
      <c r="H57" s="315"/>
      <c r="I57" s="315"/>
      <c r="J57" s="265"/>
      <c r="K57" s="97"/>
      <c r="L57" s="97"/>
      <c r="M57" s="108"/>
      <c r="N57" s="321"/>
      <c r="O57" s="321"/>
      <c r="P57" s="110"/>
      <c r="Q57" s="588" t="s">
        <v>259</v>
      </c>
      <c r="R57" s="610"/>
      <c r="S57" s="61"/>
    </row>
    <row r="58" spans="1:19" s="43" customFormat="1" ht="9" customHeight="1" x14ac:dyDescent="0.25">
      <c r="A58" s="266"/>
      <c r="B58" s="267"/>
      <c r="C58" s="268"/>
      <c r="D58" s="82"/>
      <c r="E58" s="82"/>
      <c r="F58" s="82"/>
      <c r="G58" s="95"/>
      <c r="H58" s="315"/>
      <c r="I58" s="315"/>
      <c r="J58" s="265"/>
      <c r="K58" s="97"/>
      <c r="L58" s="97"/>
      <c r="M58" s="108"/>
      <c r="N58" s="321"/>
      <c r="O58" s="321"/>
      <c r="P58" s="110"/>
      <c r="Q58" s="455" t="s">
        <v>317</v>
      </c>
      <c r="R58" s="611"/>
      <c r="S58" s="61"/>
    </row>
    <row r="59" spans="1:19" s="43" customFormat="1" ht="9" customHeight="1" thickBot="1" x14ac:dyDescent="0.3">
      <c r="A59" s="269"/>
      <c r="B59" s="270"/>
      <c r="C59" s="271"/>
      <c r="D59" s="66"/>
      <c r="E59" s="66"/>
      <c r="F59" s="66"/>
      <c r="G59" s="95"/>
      <c r="H59" s="315"/>
      <c r="I59" s="315"/>
      <c r="J59" s="265"/>
      <c r="K59" s="97"/>
      <c r="L59" s="97"/>
      <c r="M59" s="108"/>
      <c r="N59" s="321"/>
      <c r="O59" s="321"/>
      <c r="P59" s="272"/>
      <c r="Q59" s="373" t="s">
        <v>362</v>
      </c>
      <c r="R59" s="437"/>
      <c r="S59" s="61"/>
    </row>
    <row r="60" spans="1:19" s="115" customFormat="1" ht="9" customHeight="1" x14ac:dyDescent="0.25">
      <c r="A60" s="408" t="s">
        <v>271</v>
      </c>
      <c r="B60" s="388">
        <v>17</v>
      </c>
      <c r="C60" s="398"/>
      <c r="D60" s="83" t="s">
        <v>358</v>
      </c>
      <c r="E60" s="82"/>
      <c r="F60" s="81"/>
      <c r="G60" s="423" t="s">
        <v>358</v>
      </c>
      <c r="H60" s="424"/>
      <c r="I60" s="424"/>
      <c r="J60" s="247"/>
      <c r="K60" s="248"/>
      <c r="L60" s="248"/>
      <c r="M60" s="249"/>
      <c r="N60" s="249"/>
      <c r="O60" s="249"/>
      <c r="P60" s="273"/>
      <c r="Q60" s="249"/>
      <c r="R60" s="274"/>
    </row>
    <row r="61" spans="1:19" s="43" customFormat="1" ht="9" customHeight="1" x14ac:dyDescent="0.25">
      <c r="A61" s="387"/>
      <c r="B61" s="389"/>
      <c r="C61" s="399"/>
      <c r="D61" s="77" t="s">
        <v>359</v>
      </c>
      <c r="E61" s="76"/>
      <c r="F61" s="75"/>
      <c r="G61" s="420" t="s">
        <v>359</v>
      </c>
      <c r="H61" s="421"/>
      <c r="I61" s="421"/>
      <c r="J61" s="80"/>
      <c r="K61" s="79"/>
      <c r="L61" s="79"/>
      <c r="M61" s="110"/>
      <c r="N61" s="321"/>
      <c r="O61" s="321"/>
      <c r="P61" s="110"/>
      <c r="Q61" s="321"/>
      <c r="R61" s="262"/>
      <c r="S61" s="68"/>
    </row>
    <row r="62" spans="1:19" s="43" customFormat="1" ht="9" customHeight="1" x14ac:dyDescent="0.25">
      <c r="A62" s="377"/>
      <c r="B62" s="390">
        <v>18</v>
      </c>
      <c r="C62" s="371"/>
      <c r="D62" s="250" t="s">
        <v>84</v>
      </c>
      <c r="E62" s="251"/>
      <c r="F62" s="252"/>
      <c r="G62" s="70"/>
      <c r="H62" s="373"/>
      <c r="I62" s="437"/>
      <c r="J62" s="98"/>
      <c r="K62" s="79"/>
      <c r="L62" s="79"/>
      <c r="M62" s="110"/>
      <c r="N62" s="321"/>
      <c r="O62" s="321"/>
      <c r="P62" s="110"/>
      <c r="Q62" s="321"/>
      <c r="R62" s="262"/>
      <c r="S62" s="68"/>
    </row>
    <row r="63" spans="1:19" s="43" customFormat="1" ht="9" customHeight="1" thickBot="1" x14ac:dyDescent="0.3">
      <c r="A63" s="378"/>
      <c r="B63" s="391"/>
      <c r="C63" s="372"/>
      <c r="D63" s="253" t="s">
        <v>84</v>
      </c>
      <c r="E63" s="254"/>
      <c r="F63" s="255"/>
      <c r="G63" s="95"/>
      <c r="H63" s="315"/>
      <c r="I63" s="322"/>
      <c r="J63" s="582" t="s">
        <v>358</v>
      </c>
      <c r="K63" s="583"/>
      <c r="L63" s="583"/>
      <c r="M63" s="108"/>
      <c r="N63" s="321"/>
      <c r="O63" s="321"/>
      <c r="P63" s="110"/>
      <c r="Q63" s="321"/>
      <c r="R63" s="262"/>
      <c r="S63" s="68"/>
    </row>
    <row r="64" spans="1:19" s="43" customFormat="1" ht="9" customHeight="1" x14ac:dyDescent="0.25">
      <c r="A64" s="379"/>
      <c r="B64" s="409"/>
      <c r="C64" s="400"/>
      <c r="D64" s="384"/>
      <c r="E64" s="309"/>
      <c r="F64" s="384"/>
      <c r="G64" s="89"/>
      <c r="H64" s="315"/>
      <c r="I64" s="322"/>
      <c r="J64" s="584" t="s">
        <v>359</v>
      </c>
      <c r="K64" s="585"/>
      <c r="L64" s="585"/>
      <c r="M64" s="108"/>
      <c r="N64" s="321"/>
      <c r="O64" s="321"/>
      <c r="P64" s="110"/>
      <c r="Q64" s="321"/>
      <c r="R64" s="262"/>
      <c r="S64" s="68"/>
    </row>
    <row r="65" spans="1:19" s="43" customFormat="1" ht="9" customHeight="1" thickBot="1" x14ac:dyDescent="0.3">
      <c r="A65" s="380"/>
      <c r="B65" s="410"/>
      <c r="C65" s="401"/>
      <c r="D65" s="385"/>
      <c r="E65" s="310"/>
      <c r="F65" s="385"/>
      <c r="G65" s="89"/>
      <c r="H65" s="315"/>
      <c r="I65" s="322"/>
      <c r="J65" s="86"/>
      <c r="K65" s="415" t="s">
        <v>187</v>
      </c>
      <c r="L65" s="415"/>
      <c r="M65" s="107"/>
      <c r="N65" s="321"/>
      <c r="O65" s="321"/>
      <c r="P65" s="110"/>
      <c r="Q65" s="321"/>
      <c r="R65" s="262"/>
      <c r="S65" s="68"/>
    </row>
    <row r="66" spans="1:19" s="43" customFormat="1" ht="9" customHeight="1" x14ac:dyDescent="0.25">
      <c r="A66" s="386" t="s">
        <v>70</v>
      </c>
      <c r="B66" s="388">
        <v>19</v>
      </c>
      <c r="C66" s="398"/>
      <c r="D66" s="83" t="s">
        <v>84</v>
      </c>
      <c r="E66" s="82"/>
      <c r="F66" s="81"/>
      <c r="G66" s="423" t="s">
        <v>269</v>
      </c>
      <c r="H66" s="424"/>
      <c r="I66" s="425"/>
      <c r="J66" s="80"/>
      <c r="K66" s="97"/>
      <c r="L66" s="97"/>
      <c r="M66" s="107"/>
      <c r="N66" s="321"/>
      <c r="O66" s="321"/>
      <c r="P66" s="110"/>
      <c r="Q66" s="321"/>
      <c r="R66" s="262"/>
      <c r="S66" s="68"/>
    </row>
    <row r="67" spans="1:19" s="43" customFormat="1" ht="9" customHeight="1" x14ac:dyDescent="0.25">
      <c r="A67" s="387"/>
      <c r="B67" s="389"/>
      <c r="C67" s="399"/>
      <c r="D67" s="77" t="s">
        <v>84</v>
      </c>
      <c r="E67" s="76"/>
      <c r="F67" s="75"/>
      <c r="G67" s="420" t="s">
        <v>175</v>
      </c>
      <c r="H67" s="421"/>
      <c r="I67" s="422"/>
      <c r="J67" s="80"/>
      <c r="K67" s="79"/>
      <c r="L67" s="79"/>
      <c r="M67" s="106"/>
      <c r="N67" s="321"/>
      <c r="O67" s="321"/>
      <c r="P67" s="110"/>
      <c r="Q67" s="321"/>
      <c r="R67" s="262"/>
      <c r="S67" s="68"/>
    </row>
    <row r="68" spans="1:19" s="43" customFormat="1" ht="9" customHeight="1" x14ac:dyDescent="0.25">
      <c r="A68" s="377"/>
      <c r="B68" s="390">
        <v>20</v>
      </c>
      <c r="C68" s="371"/>
      <c r="D68" s="73" t="s">
        <v>269</v>
      </c>
      <c r="E68" s="72"/>
      <c r="F68" s="71"/>
      <c r="G68" s="70"/>
      <c r="H68" s="373"/>
      <c r="I68" s="373"/>
      <c r="J68" s="98"/>
      <c r="K68" s="79"/>
      <c r="L68" s="79"/>
      <c r="M68" s="106"/>
      <c r="N68" s="609"/>
      <c r="O68" s="609"/>
      <c r="P68" s="110"/>
      <c r="Q68" s="321"/>
      <c r="R68" s="262"/>
      <c r="S68" s="68"/>
    </row>
    <row r="69" spans="1:19" s="43" customFormat="1" ht="9" customHeight="1" thickBot="1" x14ac:dyDescent="0.3">
      <c r="A69" s="378"/>
      <c r="B69" s="391"/>
      <c r="C69" s="372"/>
      <c r="D69" s="67" t="s">
        <v>175</v>
      </c>
      <c r="E69" s="66"/>
      <c r="F69" s="65"/>
      <c r="G69" s="104"/>
      <c r="H69" s="315"/>
      <c r="I69" s="315"/>
      <c r="J69" s="80"/>
      <c r="K69" s="79"/>
      <c r="L69" s="79"/>
      <c r="M69" s="587" t="s">
        <v>263</v>
      </c>
      <c r="N69" s="588"/>
      <c r="O69" s="588"/>
      <c r="P69" s="110"/>
      <c r="Q69" s="321"/>
      <c r="R69" s="262"/>
      <c r="S69" s="68"/>
    </row>
    <row r="70" spans="1:19" s="43" customFormat="1" ht="9" customHeight="1" x14ac:dyDescent="0.25">
      <c r="A70" s="379"/>
      <c r="B70" s="409"/>
      <c r="C70" s="400"/>
      <c r="D70" s="384"/>
      <c r="E70" s="309"/>
      <c r="F70" s="384"/>
      <c r="G70" s="89"/>
      <c r="H70" s="315"/>
      <c r="I70" s="315"/>
      <c r="J70" s="80"/>
      <c r="K70" s="79"/>
      <c r="L70" s="79"/>
      <c r="M70" s="454" t="s">
        <v>357</v>
      </c>
      <c r="N70" s="455"/>
      <c r="O70" s="455"/>
      <c r="P70" s="110"/>
      <c r="Q70" s="321"/>
      <c r="R70" s="262"/>
      <c r="S70" s="68"/>
    </row>
    <row r="71" spans="1:19" s="43" customFormat="1" ht="9" customHeight="1" thickBot="1" x14ac:dyDescent="0.3">
      <c r="A71" s="380"/>
      <c r="B71" s="410"/>
      <c r="C71" s="401"/>
      <c r="D71" s="385"/>
      <c r="E71" s="310"/>
      <c r="F71" s="385"/>
      <c r="G71" s="89"/>
      <c r="H71" s="315"/>
      <c r="I71" s="315"/>
      <c r="J71" s="98"/>
      <c r="K71" s="79"/>
      <c r="L71" s="79"/>
      <c r="M71" s="101"/>
      <c r="N71" s="373" t="s">
        <v>366</v>
      </c>
      <c r="O71" s="373"/>
      <c r="P71" s="107"/>
      <c r="Q71" s="321"/>
      <c r="R71" s="262"/>
      <c r="S71" s="68"/>
    </row>
    <row r="72" spans="1:19" s="43" customFormat="1" ht="9" customHeight="1" x14ac:dyDescent="0.25">
      <c r="A72" s="386" t="s">
        <v>70</v>
      </c>
      <c r="B72" s="388">
        <v>21</v>
      </c>
      <c r="C72" s="398"/>
      <c r="D72" s="83" t="s">
        <v>84</v>
      </c>
      <c r="E72" s="82"/>
      <c r="F72" s="81"/>
      <c r="G72" s="423" t="s">
        <v>138</v>
      </c>
      <c r="H72" s="424"/>
      <c r="I72" s="424"/>
      <c r="J72" s="100"/>
      <c r="K72" s="79"/>
      <c r="L72" s="79"/>
      <c r="M72" s="106"/>
      <c r="N72" s="321"/>
      <c r="O72" s="321"/>
      <c r="P72" s="106"/>
      <c r="Q72" s="321"/>
      <c r="R72" s="262"/>
      <c r="S72" s="68"/>
    </row>
    <row r="73" spans="1:19" s="43" customFormat="1" ht="9" customHeight="1" x14ac:dyDescent="0.25">
      <c r="A73" s="387"/>
      <c r="B73" s="389"/>
      <c r="C73" s="399"/>
      <c r="D73" s="77" t="s">
        <v>84</v>
      </c>
      <c r="E73" s="76"/>
      <c r="F73" s="75"/>
      <c r="G73" s="420" t="s">
        <v>330</v>
      </c>
      <c r="H73" s="421"/>
      <c r="I73" s="421"/>
      <c r="J73" s="80"/>
      <c r="K73" s="97"/>
      <c r="L73" s="97"/>
      <c r="M73" s="107"/>
      <c r="N73" s="321"/>
      <c r="O73" s="321"/>
      <c r="P73" s="106"/>
      <c r="Q73" s="321"/>
      <c r="R73" s="262"/>
      <c r="S73" s="68"/>
    </row>
    <row r="74" spans="1:19" s="43" customFormat="1" ht="9" customHeight="1" x14ac:dyDescent="0.25">
      <c r="A74" s="377" t="s">
        <v>70</v>
      </c>
      <c r="B74" s="390">
        <v>22</v>
      </c>
      <c r="C74" s="371"/>
      <c r="D74" s="73" t="s">
        <v>138</v>
      </c>
      <c r="E74" s="72"/>
      <c r="F74" s="71"/>
      <c r="G74" s="70"/>
      <c r="H74" s="373"/>
      <c r="I74" s="437"/>
      <c r="J74" s="98"/>
      <c r="K74" s="97"/>
      <c r="L74" s="97"/>
      <c r="M74" s="107"/>
      <c r="N74" s="321"/>
      <c r="O74" s="321"/>
      <c r="P74" s="106"/>
      <c r="Q74" s="321"/>
      <c r="R74" s="262"/>
      <c r="S74" s="68"/>
    </row>
    <row r="75" spans="1:19" s="43" customFormat="1" ht="9" customHeight="1" thickBot="1" x14ac:dyDescent="0.3">
      <c r="A75" s="378"/>
      <c r="B75" s="391"/>
      <c r="C75" s="372"/>
      <c r="D75" s="67" t="s">
        <v>330</v>
      </c>
      <c r="E75" s="66"/>
      <c r="F75" s="65"/>
      <c r="G75" s="95"/>
      <c r="H75" s="315"/>
      <c r="I75" s="322"/>
      <c r="J75" s="582" t="s">
        <v>263</v>
      </c>
      <c r="K75" s="583"/>
      <c r="L75" s="583"/>
      <c r="M75" s="107"/>
      <c r="N75" s="321"/>
      <c r="O75" s="321"/>
      <c r="P75" s="106"/>
      <c r="Q75" s="321"/>
      <c r="R75" s="262"/>
      <c r="S75" s="68"/>
    </row>
    <row r="76" spans="1:19" s="43" customFormat="1" ht="9" customHeight="1" x14ac:dyDescent="0.25">
      <c r="A76" s="379"/>
      <c r="B76" s="409"/>
      <c r="C76" s="400"/>
      <c r="D76" s="384"/>
      <c r="E76" s="309"/>
      <c r="F76" s="384"/>
      <c r="G76" s="89"/>
      <c r="H76" s="315"/>
      <c r="I76" s="322"/>
      <c r="J76" s="584" t="s">
        <v>357</v>
      </c>
      <c r="K76" s="585"/>
      <c r="L76" s="586"/>
      <c r="M76" s="107"/>
      <c r="N76" s="321"/>
      <c r="O76" s="321"/>
      <c r="P76" s="106"/>
      <c r="Q76" s="321"/>
      <c r="R76" s="262"/>
      <c r="S76" s="68"/>
    </row>
    <row r="77" spans="1:19" s="43" customFormat="1" ht="9" customHeight="1" thickBot="1" x14ac:dyDescent="0.3">
      <c r="A77" s="380"/>
      <c r="B77" s="410"/>
      <c r="C77" s="401"/>
      <c r="D77" s="385"/>
      <c r="E77" s="310"/>
      <c r="F77" s="385"/>
      <c r="G77" s="89"/>
      <c r="H77" s="315"/>
      <c r="I77" s="322"/>
      <c r="J77" s="86"/>
      <c r="K77" s="452" t="s">
        <v>367</v>
      </c>
      <c r="L77" s="452"/>
      <c r="M77" s="108"/>
      <c r="N77" s="321"/>
      <c r="O77" s="321"/>
      <c r="P77" s="106"/>
      <c r="Q77" s="109"/>
      <c r="R77" s="263"/>
      <c r="S77" s="68"/>
    </row>
    <row r="78" spans="1:19" s="43" customFormat="1" ht="9" customHeight="1" x14ac:dyDescent="0.25">
      <c r="A78" s="386" t="s">
        <v>70</v>
      </c>
      <c r="B78" s="388">
        <v>23</v>
      </c>
      <c r="C78" s="398"/>
      <c r="D78" s="256" t="s">
        <v>84</v>
      </c>
      <c r="E78" s="257"/>
      <c r="F78" s="258"/>
      <c r="G78" s="423" t="s">
        <v>263</v>
      </c>
      <c r="H78" s="424"/>
      <c r="I78" s="425"/>
      <c r="J78" s="80"/>
      <c r="K78" s="79"/>
      <c r="L78" s="79"/>
      <c r="M78" s="110"/>
      <c r="N78" s="321"/>
      <c r="O78" s="321"/>
      <c r="P78" s="106"/>
      <c r="Q78" s="109"/>
      <c r="R78" s="263"/>
      <c r="S78" s="68"/>
    </row>
    <row r="79" spans="1:19" s="43" customFormat="1" ht="9" customHeight="1" x14ac:dyDescent="0.25">
      <c r="A79" s="387"/>
      <c r="B79" s="389"/>
      <c r="C79" s="399"/>
      <c r="D79" s="259" t="s">
        <v>84</v>
      </c>
      <c r="E79" s="260"/>
      <c r="F79" s="261"/>
      <c r="G79" s="420" t="s">
        <v>357</v>
      </c>
      <c r="H79" s="421"/>
      <c r="I79" s="422"/>
      <c r="J79" s="80"/>
      <c r="K79" s="79"/>
      <c r="L79" s="79"/>
      <c r="M79" s="110"/>
      <c r="N79" s="321"/>
      <c r="O79" s="321"/>
      <c r="P79" s="106"/>
      <c r="Q79" s="321"/>
      <c r="R79" s="262"/>
      <c r="S79" s="68"/>
    </row>
    <row r="80" spans="1:19" s="43" customFormat="1" ht="9" customHeight="1" x14ac:dyDescent="0.25">
      <c r="A80" s="411" t="s">
        <v>99</v>
      </c>
      <c r="B80" s="390">
        <v>24</v>
      </c>
      <c r="C80" s="371"/>
      <c r="D80" s="73" t="s">
        <v>263</v>
      </c>
      <c r="E80" s="72"/>
      <c r="F80" s="71"/>
      <c r="G80" s="70"/>
      <c r="H80" s="373"/>
      <c r="I80" s="373"/>
      <c r="J80" s="98"/>
      <c r="K80" s="79"/>
      <c r="L80" s="79"/>
      <c r="M80" s="110"/>
      <c r="N80" s="321"/>
      <c r="O80" s="321"/>
      <c r="P80" s="106"/>
      <c r="Q80" s="321"/>
      <c r="R80" s="262"/>
      <c r="S80" s="68"/>
    </row>
    <row r="81" spans="1:19" s="43" customFormat="1" ht="9" customHeight="1" thickBot="1" x14ac:dyDescent="0.3">
      <c r="A81" s="378"/>
      <c r="B81" s="391"/>
      <c r="C81" s="372"/>
      <c r="D81" s="67" t="s">
        <v>357</v>
      </c>
      <c r="E81" s="66"/>
      <c r="F81" s="65"/>
      <c r="G81" s="104"/>
      <c r="H81" s="315"/>
      <c r="I81" s="315"/>
      <c r="J81" s="80"/>
      <c r="K81" s="97"/>
      <c r="L81" s="97"/>
      <c r="M81" s="108"/>
      <c r="N81" s="321"/>
      <c r="O81" s="321"/>
      <c r="P81" s="587" t="s">
        <v>259</v>
      </c>
      <c r="Q81" s="588"/>
      <c r="R81" s="610"/>
      <c r="S81" s="68"/>
    </row>
    <row r="82" spans="1:19" s="43" customFormat="1" ht="9" customHeight="1" x14ac:dyDescent="0.25">
      <c r="A82" s="379"/>
      <c r="B82" s="409"/>
      <c r="C82" s="400"/>
      <c r="D82" s="384"/>
      <c r="E82" s="309"/>
      <c r="F82" s="384"/>
      <c r="G82" s="89"/>
      <c r="H82" s="315"/>
      <c r="I82" s="315"/>
      <c r="J82" s="80"/>
      <c r="K82" s="97"/>
      <c r="L82" s="97"/>
      <c r="M82" s="108"/>
      <c r="N82" s="321"/>
      <c r="O82" s="321"/>
      <c r="P82" s="454" t="s">
        <v>317</v>
      </c>
      <c r="Q82" s="455"/>
      <c r="R82" s="611"/>
      <c r="S82" s="68"/>
    </row>
    <row r="83" spans="1:19" s="43" customFormat="1" ht="9" customHeight="1" thickBot="1" x14ac:dyDescent="0.3">
      <c r="A83" s="380"/>
      <c r="B83" s="410"/>
      <c r="C83" s="401"/>
      <c r="D83" s="385"/>
      <c r="E83" s="310"/>
      <c r="F83" s="385"/>
      <c r="G83" s="89"/>
      <c r="H83" s="315"/>
      <c r="I83" s="315"/>
      <c r="J83" s="98"/>
      <c r="K83" s="79"/>
      <c r="L83" s="79"/>
      <c r="M83" s="110"/>
      <c r="N83" s="321"/>
      <c r="O83" s="321"/>
      <c r="P83" s="101"/>
      <c r="Q83" s="373"/>
      <c r="R83" s="373"/>
      <c r="S83" s="68"/>
    </row>
    <row r="84" spans="1:19" s="43" customFormat="1" ht="9" customHeight="1" x14ac:dyDescent="0.25">
      <c r="A84" s="408" t="s">
        <v>270</v>
      </c>
      <c r="B84" s="388">
        <v>25</v>
      </c>
      <c r="C84" s="398"/>
      <c r="D84" s="83" t="s">
        <v>259</v>
      </c>
      <c r="E84" s="82"/>
      <c r="F84" s="81"/>
      <c r="G84" s="423" t="s">
        <v>259</v>
      </c>
      <c r="H84" s="424"/>
      <c r="I84" s="424"/>
      <c r="J84" s="100"/>
      <c r="K84" s="79"/>
      <c r="L84" s="79"/>
      <c r="M84" s="110"/>
      <c r="N84" s="321"/>
      <c r="O84" s="321"/>
      <c r="P84" s="106"/>
      <c r="Q84" s="321"/>
      <c r="R84" s="321"/>
      <c r="S84" s="68"/>
    </row>
    <row r="85" spans="1:19" s="43" customFormat="1" ht="9" customHeight="1" x14ac:dyDescent="0.25">
      <c r="A85" s="387"/>
      <c r="B85" s="389"/>
      <c r="C85" s="399"/>
      <c r="D85" s="77" t="s">
        <v>317</v>
      </c>
      <c r="E85" s="76"/>
      <c r="F85" s="75"/>
      <c r="G85" s="420" t="s">
        <v>317</v>
      </c>
      <c r="H85" s="421"/>
      <c r="I85" s="421"/>
      <c r="J85" s="80"/>
      <c r="K85" s="79"/>
      <c r="L85" s="79"/>
      <c r="M85" s="110"/>
      <c r="N85" s="109"/>
      <c r="O85" s="109"/>
      <c r="P85" s="107"/>
      <c r="Q85" s="321"/>
      <c r="R85" s="321"/>
      <c r="S85" s="68"/>
    </row>
    <row r="86" spans="1:19" s="43" customFormat="1" ht="9" customHeight="1" x14ac:dyDescent="0.25">
      <c r="A86" s="377" t="s">
        <v>70</v>
      </c>
      <c r="B86" s="390">
        <v>26</v>
      </c>
      <c r="C86" s="371"/>
      <c r="D86" s="250" t="s">
        <v>84</v>
      </c>
      <c r="E86" s="251"/>
      <c r="F86" s="252"/>
      <c r="G86" s="70"/>
      <c r="H86" s="373"/>
      <c r="I86" s="437"/>
      <c r="J86" s="98"/>
      <c r="K86" s="79"/>
      <c r="L86" s="79"/>
      <c r="M86" s="110"/>
      <c r="N86" s="109"/>
      <c r="O86" s="109"/>
      <c r="P86" s="107"/>
      <c r="Q86" s="321"/>
      <c r="R86" s="321"/>
      <c r="S86" s="68"/>
    </row>
    <row r="87" spans="1:19" s="43" customFormat="1" ht="9" customHeight="1" thickBot="1" x14ac:dyDescent="0.3">
      <c r="A87" s="378"/>
      <c r="B87" s="391"/>
      <c r="C87" s="372"/>
      <c r="D87" s="253" t="s">
        <v>84</v>
      </c>
      <c r="E87" s="254"/>
      <c r="F87" s="255"/>
      <c r="G87" s="95"/>
      <c r="H87" s="315"/>
      <c r="I87" s="322"/>
      <c r="J87" s="582" t="s">
        <v>259</v>
      </c>
      <c r="K87" s="583"/>
      <c r="L87" s="583"/>
      <c r="M87" s="108"/>
      <c r="N87" s="321"/>
      <c r="O87" s="321"/>
      <c r="P87" s="106"/>
      <c r="Q87" s="321"/>
      <c r="R87" s="321"/>
      <c r="S87" s="68"/>
    </row>
    <row r="88" spans="1:19" s="43" customFormat="1" ht="9" customHeight="1" x14ac:dyDescent="0.25">
      <c r="A88" s="379"/>
      <c r="B88" s="409"/>
      <c r="C88" s="400"/>
      <c r="D88" s="384"/>
      <c r="E88" s="309"/>
      <c r="F88" s="384"/>
      <c r="G88" s="89"/>
      <c r="H88" s="315"/>
      <c r="I88" s="322"/>
      <c r="J88" s="584" t="s">
        <v>317</v>
      </c>
      <c r="K88" s="585"/>
      <c r="L88" s="585"/>
      <c r="M88" s="108"/>
      <c r="N88" s="321"/>
      <c r="O88" s="321"/>
      <c r="P88" s="106"/>
      <c r="Q88" s="321"/>
      <c r="R88" s="321"/>
      <c r="S88" s="68"/>
    </row>
    <row r="89" spans="1:19" s="43" customFormat="1" ht="9" customHeight="1" thickBot="1" x14ac:dyDescent="0.3">
      <c r="A89" s="380"/>
      <c r="B89" s="410"/>
      <c r="C89" s="401"/>
      <c r="D89" s="385"/>
      <c r="E89" s="310"/>
      <c r="F89" s="385"/>
      <c r="G89" s="89"/>
      <c r="H89" s="315"/>
      <c r="I89" s="322"/>
      <c r="J89" s="86"/>
      <c r="K89" s="415" t="s">
        <v>188</v>
      </c>
      <c r="L89" s="415"/>
      <c r="M89" s="107"/>
      <c r="N89" s="321"/>
      <c r="O89" s="321"/>
      <c r="P89" s="106"/>
      <c r="Q89" s="321"/>
      <c r="R89" s="321"/>
      <c r="S89" s="68"/>
    </row>
    <row r="90" spans="1:19" s="43" customFormat="1" ht="9" customHeight="1" x14ac:dyDescent="0.25">
      <c r="A90" s="386" t="s">
        <v>70</v>
      </c>
      <c r="B90" s="388">
        <v>27</v>
      </c>
      <c r="C90" s="398"/>
      <c r="D90" s="83" t="s">
        <v>84</v>
      </c>
      <c r="E90" s="82"/>
      <c r="F90" s="81"/>
      <c r="G90" s="423" t="s">
        <v>264</v>
      </c>
      <c r="H90" s="424"/>
      <c r="I90" s="425"/>
      <c r="J90" s="80"/>
      <c r="K90" s="97"/>
      <c r="L90" s="97"/>
      <c r="M90" s="107"/>
      <c r="N90" s="321"/>
      <c r="O90" s="321"/>
      <c r="P90" s="106"/>
      <c r="Q90" s="321"/>
      <c r="R90" s="321"/>
      <c r="S90" s="68"/>
    </row>
    <row r="91" spans="1:19" s="43" customFormat="1" ht="9" customHeight="1" x14ac:dyDescent="0.25">
      <c r="A91" s="387"/>
      <c r="B91" s="389"/>
      <c r="C91" s="399"/>
      <c r="D91" s="77" t="s">
        <v>84</v>
      </c>
      <c r="E91" s="76"/>
      <c r="F91" s="75"/>
      <c r="G91" s="420" t="s">
        <v>178</v>
      </c>
      <c r="H91" s="421"/>
      <c r="I91" s="422"/>
      <c r="J91" s="80"/>
      <c r="K91" s="79"/>
      <c r="L91" s="79"/>
      <c r="M91" s="106"/>
      <c r="N91" s="321"/>
      <c r="O91" s="321"/>
      <c r="P91" s="106"/>
      <c r="Q91" s="321"/>
      <c r="R91" s="321"/>
      <c r="S91" s="61"/>
    </row>
    <row r="92" spans="1:19" s="43" customFormat="1" ht="9" customHeight="1" x14ac:dyDescent="0.25">
      <c r="A92" s="377" t="s">
        <v>70</v>
      </c>
      <c r="B92" s="390">
        <v>28</v>
      </c>
      <c r="C92" s="371"/>
      <c r="D92" s="73" t="s">
        <v>264</v>
      </c>
      <c r="E92" s="72"/>
      <c r="F92" s="71"/>
      <c r="G92" s="70"/>
      <c r="H92" s="373"/>
      <c r="I92" s="373"/>
      <c r="J92" s="98"/>
      <c r="K92" s="79"/>
      <c r="L92" s="79"/>
      <c r="M92" s="106"/>
      <c r="N92" s="321"/>
      <c r="O92" s="321"/>
      <c r="P92" s="106"/>
      <c r="Q92" s="321"/>
      <c r="R92" s="321"/>
      <c r="S92" s="102"/>
    </row>
    <row r="93" spans="1:19" s="43" customFormat="1" ht="9" customHeight="1" thickBot="1" x14ac:dyDescent="0.3">
      <c r="A93" s="378"/>
      <c r="B93" s="391"/>
      <c r="C93" s="372"/>
      <c r="D93" s="67" t="s">
        <v>178</v>
      </c>
      <c r="E93" s="66"/>
      <c r="F93" s="65"/>
      <c r="G93" s="104"/>
      <c r="H93" s="315"/>
      <c r="I93" s="315"/>
      <c r="J93" s="80"/>
      <c r="K93" s="79"/>
      <c r="L93" s="79"/>
      <c r="M93" s="587" t="s">
        <v>259</v>
      </c>
      <c r="N93" s="588"/>
      <c r="O93" s="588"/>
      <c r="P93" s="106"/>
      <c r="Q93" s="321"/>
      <c r="R93" s="321"/>
      <c r="S93" s="102"/>
    </row>
    <row r="94" spans="1:19" s="43" customFormat="1" ht="9" customHeight="1" x14ac:dyDescent="0.25">
      <c r="A94" s="379"/>
      <c r="B94" s="409"/>
      <c r="C94" s="400"/>
      <c r="D94" s="384"/>
      <c r="E94" s="309"/>
      <c r="F94" s="384"/>
      <c r="G94" s="89"/>
      <c r="H94" s="315"/>
      <c r="I94" s="315"/>
      <c r="J94" s="80"/>
      <c r="K94" s="79"/>
      <c r="L94" s="79"/>
      <c r="M94" s="454" t="s">
        <v>317</v>
      </c>
      <c r="N94" s="455"/>
      <c r="O94" s="455"/>
      <c r="P94" s="106"/>
      <c r="Q94" s="109"/>
      <c r="R94" s="109"/>
      <c r="S94" s="102"/>
    </row>
    <row r="95" spans="1:19" s="43" customFormat="1" ht="9" customHeight="1" thickBot="1" x14ac:dyDescent="0.3">
      <c r="A95" s="380"/>
      <c r="B95" s="410"/>
      <c r="C95" s="401"/>
      <c r="D95" s="385"/>
      <c r="E95" s="310"/>
      <c r="F95" s="385"/>
      <c r="G95" s="89"/>
      <c r="H95" s="315"/>
      <c r="I95" s="315"/>
      <c r="J95" s="98"/>
      <c r="K95" s="79"/>
      <c r="L95" s="79"/>
      <c r="M95" s="101"/>
      <c r="N95" s="373" t="s">
        <v>189</v>
      </c>
      <c r="O95" s="373"/>
      <c r="P95" s="108"/>
      <c r="Q95" s="109"/>
      <c r="R95" s="109"/>
      <c r="S95" s="61"/>
    </row>
    <row r="96" spans="1:19" s="43" customFormat="1" ht="9" customHeight="1" x14ac:dyDescent="0.25">
      <c r="A96" s="386" t="s">
        <v>70</v>
      </c>
      <c r="B96" s="388">
        <v>29</v>
      </c>
      <c r="C96" s="398"/>
      <c r="D96" s="83" t="s">
        <v>284</v>
      </c>
      <c r="E96" s="82"/>
      <c r="F96" s="81"/>
      <c r="G96" s="423" t="s">
        <v>368</v>
      </c>
      <c r="H96" s="424"/>
      <c r="I96" s="424"/>
      <c r="J96" s="100"/>
      <c r="K96" s="79"/>
      <c r="L96" s="79"/>
      <c r="M96" s="106"/>
      <c r="N96" s="321"/>
      <c r="O96" s="321"/>
      <c r="P96" s="110"/>
      <c r="Q96" s="321"/>
      <c r="R96" s="321"/>
      <c r="S96" s="68"/>
    </row>
    <row r="97" spans="1:19" s="43" customFormat="1" ht="9" customHeight="1" x14ac:dyDescent="0.25">
      <c r="A97" s="387"/>
      <c r="B97" s="389"/>
      <c r="C97" s="399"/>
      <c r="D97" s="77" t="s">
        <v>332</v>
      </c>
      <c r="E97" s="76"/>
      <c r="F97" s="75"/>
      <c r="G97" s="420" t="s">
        <v>332</v>
      </c>
      <c r="H97" s="421"/>
      <c r="I97" s="421"/>
      <c r="J97" s="80"/>
      <c r="K97" s="97"/>
      <c r="L97" s="97"/>
      <c r="M97" s="107"/>
      <c r="N97" s="321"/>
      <c r="O97" s="321"/>
      <c r="P97" s="91"/>
      <c r="Q97" s="313"/>
      <c r="R97" s="313"/>
      <c r="S97" s="68"/>
    </row>
    <row r="98" spans="1:19" s="43" customFormat="1" ht="9" customHeight="1" x14ac:dyDescent="0.25">
      <c r="A98" s="377" t="s">
        <v>70</v>
      </c>
      <c r="B98" s="390">
        <v>30</v>
      </c>
      <c r="C98" s="371"/>
      <c r="D98" s="73" t="s">
        <v>261</v>
      </c>
      <c r="E98" s="72"/>
      <c r="F98" s="71"/>
      <c r="G98" s="70"/>
      <c r="H98" s="373" t="s">
        <v>188</v>
      </c>
      <c r="I98" s="437"/>
      <c r="J98" s="98"/>
      <c r="K98" s="97"/>
      <c r="L98" s="97"/>
      <c r="M98" s="107"/>
      <c r="N98" s="321"/>
      <c r="O98" s="321"/>
      <c r="P98" s="91"/>
      <c r="S98" s="68"/>
    </row>
    <row r="99" spans="1:19" s="43" customFormat="1" ht="9" customHeight="1" thickBot="1" x14ac:dyDescent="0.3">
      <c r="A99" s="378"/>
      <c r="B99" s="391"/>
      <c r="C99" s="372"/>
      <c r="D99" s="67" t="s">
        <v>329</v>
      </c>
      <c r="E99" s="66"/>
      <c r="F99" s="65"/>
      <c r="G99" s="95"/>
      <c r="H99" s="315"/>
      <c r="I99" s="322"/>
      <c r="J99" s="582" t="s">
        <v>137</v>
      </c>
      <c r="K99" s="583"/>
      <c r="L99" s="583"/>
      <c r="M99" s="107"/>
      <c r="N99" s="109"/>
      <c r="O99" s="109"/>
      <c r="P99" s="85"/>
      <c r="Q99" s="313"/>
      <c r="R99" s="313"/>
      <c r="S99" s="68"/>
    </row>
    <row r="100" spans="1:19" s="43" customFormat="1" ht="9" customHeight="1" x14ac:dyDescent="0.25">
      <c r="A100" s="379"/>
      <c r="B100" s="409"/>
      <c r="C100" s="400"/>
      <c r="D100" s="384"/>
      <c r="E100" s="309"/>
      <c r="F100" s="384"/>
      <c r="G100" s="89"/>
      <c r="H100" s="315"/>
      <c r="I100" s="322"/>
      <c r="J100" s="418" t="s">
        <v>221</v>
      </c>
      <c r="K100" s="419"/>
      <c r="L100" s="453"/>
      <c r="M100" s="107"/>
      <c r="N100" s="313"/>
      <c r="O100" s="313"/>
      <c r="P100" s="91"/>
      <c r="Q100" s="612" t="s">
        <v>69</v>
      </c>
      <c r="R100" s="612"/>
      <c r="S100" s="68"/>
    </row>
    <row r="101" spans="1:19" s="43" customFormat="1" ht="9" customHeight="1" thickBot="1" x14ac:dyDescent="0.3">
      <c r="A101" s="380"/>
      <c r="B101" s="410"/>
      <c r="C101" s="401"/>
      <c r="D101" s="385"/>
      <c r="E101" s="310"/>
      <c r="F101" s="385"/>
      <c r="G101" s="89"/>
      <c r="H101" s="315"/>
      <c r="I101" s="322"/>
      <c r="J101" s="86"/>
      <c r="K101" s="452" t="s">
        <v>369</v>
      </c>
      <c r="L101" s="452"/>
      <c r="M101" s="108"/>
      <c r="N101" s="613" t="s">
        <v>260</v>
      </c>
      <c r="O101" s="613"/>
      <c r="P101" s="275"/>
      <c r="Q101" s="275"/>
      <c r="R101" s="276"/>
      <c r="S101" s="68"/>
    </row>
    <row r="102" spans="1:19" s="43" customFormat="1" ht="9" customHeight="1" x14ac:dyDescent="0.25">
      <c r="A102" s="386" t="s">
        <v>70</v>
      </c>
      <c r="B102" s="388">
        <v>31</v>
      </c>
      <c r="C102" s="398"/>
      <c r="D102" s="256" t="s">
        <v>84</v>
      </c>
      <c r="E102" s="257"/>
      <c r="F102" s="258"/>
      <c r="G102" s="416" t="s">
        <v>361</v>
      </c>
      <c r="H102" s="417"/>
      <c r="I102" s="448"/>
      <c r="J102" s="80"/>
      <c r="K102" s="79"/>
      <c r="L102" s="79"/>
      <c r="M102" s="85"/>
      <c r="N102" s="614" t="s">
        <v>336</v>
      </c>
      <c r="O102" s="614"/>
      <c r="P102" s="275"/>
      <c r="Q102" s="275"/>
      <c r="R102" s="276"/>
      <c r="S102" s="68"/>
    </row>
    <row r="103" spans="1:19" s="43" customFormat="1" ht="9" customHeight="1" x14ac:dyDescent="0.25">
      <c r="A103" s="387"/>
      <c r="B103" s="389"/>
      <c r="C103" s="399"/>
      <c r="D103" s="259" t="s">
        <v>84</v>
      </c>
      <c r="E103" s="260"/>
      <c r="F103" s="261"/>
      <c r="G103" s="413" t="s">
        <v>221</v>
      </c>
      <c r="H103" s="414"/>
      <c r="I103" s="449"/>
      <c r="J103" s="80"/>
      <c r="K103" s="79"/>
      <c r="L103" s="277"/>
      <c r="N103" s="278"/>
      <c r="O103" s="279"/>
      <c r="P103" s="615" t="s">
        <v>260</v>
      </c>
      <c r="Q103" s="613"/>
      <c r="R103" s="613"/>
    </row>
    <row r="104" spans="1:19" s="43" customFormat="1" ht="9" customHeight="1" x14ac:dyDescent="0.25">
      <c r="A104" s="377" t="s">
        <v>253</v>
      </c>
      <c r="B104" s="390">
        <v>32</v>
      </c>
      <c r="C104" s="371"/>
      <c r="D104" s="73" t="s">
        <v>137</v>
      </c>
      <c r="E104" s="72"/>
      <c r="F104" s="71"/>
      <c r="G104" s="70"/>
      <c r="H104" s="373"/>
      <c r="I104" s="373"/>
      <c r="J104" s="264"/>
      <c r="K104" s="79"/>
      <c r="L104" s="277"/>
      <c r="N104" s="280"/>
      <c r="O104" s="281"/>
      <c r="P104" s="619" t="s">
        <v>336</v>
      </c>
      <c r="Q104" s="620"/>
      <c r="R104" s="620"/>
    </row>
    <row r="105" spans="1:19" s="43" customFormat="1" ht="9" customHeight="1" thickBot="1" x14ac:dyDescent="0.3">
      <c r="A105" s="378"/>
      <c r="B105" s="391"/>
      <c r="C105" s="372"/>
      <c r="D105" s="67" t="s">
        <v>328</v>
      </c>
      <c r="E105" s="66"/>
      <c r="F105" s="65"/>
      <c r="G105" s="104"/>
      <c r="H105" s="315"/>
      <c r="I105" s="315"/>
      <c r="J105" s="265"/>
      <c r="K105" s="97"/>
      <c r="L105" s="277"/>
      <c r="N105" s="621" t="s">
        <v>263</v>
      </c>
      <c r="O105" s="622"/>
      <c r="P105" s="282"/>
      <c r="Q105" s="623" t="s">
        <v>188</v>
      </c>
      <c r="R105" s="623"/>
    </row>
    <row r="106" spans="1:19" ht="9" customHeight="1" x14ac:dyDescent="0.35">
      <c r="A106" s="40"/>
      <c r="B106" s="40"/>
      <c r="C106" s="43"/>
      <c r="D106" s="283"/>
      <c r="E106" s="265"/>
      <c r="F106" s="265"/>
      <c r="G106" s="321"/>
      <c r="H106" s="321"/>
      <c r="I106" s="321"/>
      <c r="J106" s="265"/>
      <c r="K106" s="284"/>
      <c r="L106" s="285"/>
      <c r="M106" s="41"/>
      <c r="N106" s="616" t="s">
        <v>357</v>
      </c>
      <c r="O106" s="617"/>
      <c r="P106" s="282"/>
      <c r="Q106" s="282"/>
      <c r="R106" s="50"/>
      <c r="S106" s="40"/>
    </row>
    <row r="107" spans="1:19" ht="9" customHeight="1" x14ac:dyDescent="0.35">
      <c r="A107" s="44"/>
      <c r="B107" s="44"/>
      <c r="C107" s="56"/>
      <c r="D107" s="286"/>
      <c r="E107" s="286"/>
      <c r="F107" s="286"/>
      <c r="G107" s="287"/>
      <c r="H107" s="321"/>
      <c r="I107" s="321"/>
      <c r="J107" s="265"/>
      <c r="K107" s="288"/>
      <c r="L107" s="289"/>
      <c r="M107" s="42"/>
      <c r="N107" s="41"/>
      <c r="O107" s="41"/>
      <c r="P107" s="41"/>
      <c r="Q107" s="42"/>
      <c r="R107" s="41"/>
      <c r="S107" s="40"/>
    </row>
    <row r="108" spans="1:19" ht="9" customHeight="1" x14ac:dyDescent="0.35">
      <c r="A108" s="44"/>
      <c r="B108" s="44"/>
      <c r="C108" s="56"/>
      <c r="D108" s="319"/>
      <c r="E108" s="319"/>
      <c r="F108" s="319"/>
      <c r="G108" s="290"/>
      <c r="H108" s="290"/>
      <c r="I108" s="290"/>
      <c r="J108" s="291"/>
      <c r="K108" s="292"/>
      <c r="L108" s="44"/>
      <c r="M108" s="42"/>
      <c r="N108" s="52"/>
      <c r="O108" s="282"/>
      <c r="P108" s="282"/>
      <c r="Q108" s="282"/>
      <c r="R108" s="50"/>
      <c r="S108" s="40"/>
    </row>
    <row r="109" spans="1:19" s="294" customFormat="1" ht="15" customHeight="1" x14ac:dyDescent="0.35">
      <c r="A109" s="49" t="s">
        <v>66</v>
      </c>
      <c r="B109" s="404" t="s">
        <v>68</v>
      </c>
      <c r="C109" s="404"/>
      <c r="D109" s="404"/>
      <c r="E109" s="405" t="s">
        <v>67</v>
      </c>
      <c r="F109" s="406"/>
      <c r="G109" s="293" t="s">
        <v>66</v>
      </c>
      <c r="H109" s="407" t="s">
        <v>65</v>
      </c>
      <c r="I109" s="407"/>
      <c r="J109" s="47"/>
      <c r="K109" s="618" t="s">
        <v>64</v>
      </c>
      <c r="L109" s="618"/>
      <c r="M109" s="340" t="s">
        <v>63</v>
      </c>
      <c r="N109" s="341"/>
      <c r="O109" s="341"/>
      <c r="P109" s="341"/>
      <c r="Q109" s="341"/>
      <c r="R109" s="342"/>
    </row>
    <row r="110" spans="1:19" ht="7.5" customHeight="1" x14ac:dyDescent="0.35">
      <c r="A110" s="295">
        <v>1</v>
      </c>
      <c r="B110" s="631" t="s">
        <v>255</v>
      </c>
      <c r="C110" s="631"/>
      <c r="D110" s="631"/>
      <c r="E110" s="632">
        <v>2413</v>
      </c>
      <c r="F110" s="633"/>
      <c r="G110" s="296"/>
      <c r="H110" s="634"/>
      <c r="I110" s="634"/>
      <c r="J110" s="297"/>
      <c r="K110" s="635"/>
      <c r="L110" s="635"/>
      <c r="M110" s="470" t="s">
        <v>356</v>
      </c>
      <c r="N110" s="376"/>
      <c r="O110" s="376"/>
      <c r="P110" s="376"/>
      <c r="Q110" s="376"/>
      <c r="R110" s="471"/>
      <c r="S110" s="40"/>
    </row>
    <row r="111" spans="1:19" ht="7.5" customHeight="1" x14ac:dyDescent="0.35">
      <c r="A111" s="298"/>
      <c r="B111" s="624" t="s">
        <v>335</v>
      </c>
      <c r="C111" s="624"/>
      <c r="D111" s="624"/>
      <c r="E111" s="625"/>
      <c r="F111" s="626"/>
      <c r="G111" s="299"/>
      <c r="H111" s="627"/>
      <c r="I111" s="627"/>
      <c r="J111" s="300"/>
      <c r="K111" s="628"/>
      <c r="L111" s="628"/>
      <c r="M111" s="629"/>
      <c r="N111" s="364"/>
      <c r="O111" s="364"/>
      <c r="P111" s="364"/>
      <c r="Q111" s="364"/>
      <c r="R111" s="630"/>
      <c r="S111" s="40"/>
    </row>
    <row r="112" spans="1:19" ht="7.5" customHeight="1" x14ac:dyDescent="0.35">
      <c r="A112" s="298">
        <v>2</v>
      </c>
      <c r="B112" s="624" t="s">
        <v>137</v>
      </c>
      <c r="C112" s="624"/>
      <c r="D112" s="624"/>
      <c r="E112" s="625">
        <v>1855</v>
      </c>
      <c r="F112" s="626"/>
      <c r="G112" s="299"/>
      <c r="H112" s="627"/>
      <c r="I112" s="627"/>
      <c r="J112" s="300"/>
      <c r="K112" s="628"/>
      <c r="L112" s="628"/>
      <c r="M112" s="629" t="s">
        <v>143</v>
      </c>
      <c r="N112" s="364"/>
      <c r="O112" s="364"/>
      <c r="P112" s="364"/>
      <c r="Q112" s="364"/>
      <c r="R112" s="630"/>
      <c r="S112" s="40"/>
    </row>
    <row r="113" spans="1:18" ht="7.5" customHeight="1" x14ac:dyDescent="0.35">
      <c r="A113" s="298"/>
      <c r="B113" s="624" t="s">
        <v>328</v>
      </c>
      <c r="C113" s="624"/>
      <c r="D113" s="624"/>
      <c r="E113" s="625"/>
      <c r="F113" s="626"/>
      <c r="G113" s="299"/>
      <c r="H113" s="627"/>
      <c r="I113" s="627"/>
      <c r="J113" s="300"/>
      <c r="K113" s="628"/>
      <c r="L113" s="628"/>
      <c r="M113" s="472"/>
      <c r="N113" s="366"/>
      <c r="O113" s="366"/>
      <c r="P113" s="366"/>
      <c r="Q113" s="366"/>
      <c r="R113" s="473"/>
    </row>
    <row r="114" spans="1:18" ht="7.5" customHeight="1" x14ac:dyDescent="0.35">
      <c r="A114" s="298">
        <v>3</v>
      </c>
      <c r="B114" s="624" t="s">
        <v>260</v>
      </c>
      <c r="C114" s="624"/>
      <c r="D114" s="624"/>
      <c r="E114" s="625">
        <v>1643</v>
      </c>
      <c r="F114" s="626"/>
      <c r="G114" s="299"/>
      <c r="H114" s="627"/>
      <c r="I114" s="627"/>
      <c r="J114" s="300"/>
      <c r="K114" s="628"/>
      <c r="L114" s="628"/>
      <c r="M114" s="636" t="s">
        <v>62</v>
      </c>
      <c r="N114" s="637"/>
      <c r="O114" s="638"/>
      <c r="P114" s="636" t="s">
        <v>61</v>
      </c>
      <c r="Q114" s="637"/>
      <c r="R114" s="638"/>
    </row>
    <row r="115" spans="1:18" ht="7.5" customHeight="1" x14ac:dyDescent="0.35">
      <c r="A115" s="298"/>
      <c r="B115" s="624" t="s">
        <v>336</v>
      </c>
      <c r="C115" s="624"/>
      <c r="D115" s="624"/>
      <c r="E115" s="625"/>
      <c r="F115" s="626"/>
      <c r="G115" s="299"/>
      <c r="H115" s="627"/>
      <c r="I115" s="627"/>
      <c r="J115" s="300"/>
      <c r="K115" s="628"/>
      <c r="L115" s="628"/>
      <c r="M115" s="639"/>
      <c r="N115" s="640"/>
      <c r="O115" s="641"/>
      <c r="P115" s="639"/>
      <c r="Q115" s="640"/>
      <c r="R115" s="641"/>
    </row>
    <row r="116" spans="1:18" ht="7.5" customHeight="1" x14ac:dyDescent="0.35">
      <c r="A116" s="298">
        <v>4</v>
      </c>
      <c r="B116" s="624" t="s">
        <v>263</v>
      </c>
      <c r="C116" s="624"/>
      <c r="D116" s="624"/>
      <c r="E116" s="625">
        <v>1547</v>
      </c>
      <c r="F116" s="626"/>
      <c r="G116" s="299"/>
      <c r="H116" s="627"/>
      <c r="I116" s="627"/>
      <c r="J116" s="300"/>
      <c r="K116" s="628"/>
      <c r="L116" s="628"/>
      <c r="M116" s="642">
        <v>44752</v>
      </c>
      <c r="N116" s="344"/>
      <c r="O116" s="345"/>
      <c r="P116" s="648">
        <v>0.45833333333333331</v>
      </c>
      <c r="Q116" s="344"/>
      <c r="R116" s="345"/>
    </row>
    <row r="117" spans="1:18" ht="7.5" customHeight="1" x14ac:dyDescent="0.35">
      <c r="A117" s="298"/>
      <c r="B117" s="624" t="s">
        <v>357</v>
      </c>
      <c r="C117" s="624"/>
      <c r="D117" s="624"/>
      <c r="E117" s="625"/>
      <c r="F117" s="626"/>
      <c r="G117" s="299"/>
      <c r="H117" s="627"/>
      <c r="I117" s="627"/>
      <c r="J117" s="300"/>
      <c r="K117" s="628"/>
      <c r="L117" s="628"/>
      <c r="M117" s="328"/>
      <c r="N117" s="329"/>
      <c r="O117" s="330"/>
      <c r="P117" s="328"/>
      <c r="Q117" s="329"/>
      <c r="R117" s="330"/>
    </row>
    <row r="118" spans="1:18" ht="7.5" customHeight="1" x14ac:dyDescent="0.35">
      <c r="A118" s="298">
        <v>5</v>
      </c>
      <c r="B118" s="624" t="s">
        <v>85</v>
      </c>
      <c r="C118" s="624"/>
      <c r="D118" s="624"/>
      <c r="E118" s="625">
        <v>1531</v>
      </c>
      <c r="F118" s="626"/>
      <c r="G118" s="299"/>
      <c r="H118" s="627"/>
      <c r="I118" s="627"/>
      <c r="J118" s="300"/>
      <c r="K118" s="628"/>
      <c r="L118" s="628"/>
      <c r="M118" s="636" t="s">
        <v>20</v>
      </c>
      <c r="N118" s="637"/>
      <c r="O118" s="637"/>
      <c r="P118" s="637"/>
      <c r="Q118" s="637"/>
      <c r="R118" s="638"/>
    </row>
    <row r="119" spans="1:18" ht="7.5" customHeight="1" x14ac:dyDescent="0.35">
      <c r="A119" s="298"/>
      <c r="B119" s="624" t="s">
        <v>169</v>
      </c>
      <c r="C119" s="624"/>
      <c r="D119" s="624"/>
      <c r="E119" s="625"/>
      <c r="F119" s="626"/>
      <c r="G119" s="299"/>
      <c r="H119" s="627"/>
      <c r="I119" s="627"/>
      <c r="J119" s="300"/>
      <c r="K119" s="628"/>
      <c r="L119" s="628"/>
      <c r="M119" s="639"/>
      <c r="N119" s="640"/>
      <c r="O119" s="640"/>
      <c r="P119" s="640"/>
      <c r="Q119" s="640"/>
      <c r="R119" s="641"/>
    </row>
    <row r="120" spans="1:18" ht="7.5" customHeight="1" x14ac:dyDescent="0.35">
      <c r="A120" s="298">
        <v>6</v>
      </c>
      <c r="B120" s="624" t="s">
        <v>259</v>
      </c>
      <c r="C120" s="624"/>
      <c r="D120" s="624"/>
      <c r="E120" s="625">
        <v>1411</v>
      </c>
      <c r="F120" s="626"/>
      <c r="G120" s="299"/>
      <c r="H120" s="627"/>
      <c r="I120" s="627"/>
      <c r="J120" s="300"/>
      <c r="K120" s="628"/>
      <c r="L120" s="628"/>
      <c r="M120" s="343"/>
      <c r="N120" s="344"/>
      <c r="O120" s="345"/>
      <c r="P120" s="654" t="s">
        <v>141</v>
      </c>
      <c r="Q120" s="655"/>
      <c r="R120" s="656"/>
    </row>
    <row r="121" spans="1:18" ht="7.5" customHeight="1" x14ac:dyDescent="0.35">
      <c r="A121" s="298"/>
      <c r="B121" s="624" t="s">
        <v>317</v>
      </c>
      <c r="C121" s="624"/>
      <c r="D121" s="624"/>
      <c r="E121" s="625"/>
      <c r="F121" s="626"/>
      <c r="G121" s="299"/>
      <c r="H121" s="627"/>
      <c r="I121" s="627"/>
      <c r="J121" s="300"/>
      <c r="K121" s="628"/>
      <c r="L121" s="628"/>
      <c r="M121" s="346"/>
      <c r="N121" s="347"/>
      <c r="O121" s="348"/>
      <c r="P121" s="657"/>
      <c r="Q121" s="658"/>
      <c r="R121" s="659"/>
    </row>
    <row r="122" spans="1:18" ht="7.5" customHeight="1" x14ac:dyDescent="0.35">
      <c r="A122" s="298">
        <v>7</v>
      </c>
      <c r="B122" s="624" t="s">
        <v>358</v>
      </c>
      <c r="C122" s="624"/>
      <c r="D122" s="624"/>
      <c r="E122" s="625">
        <v>1392</v>
      </c>
      <c r="F122" s="626"/>
      <c r="G122" s="299"/>
      <c r="H122" s="627"/>
      <c r="I122" s="627"/>
      <c r="J122" s="300"/>
      <c r="K122" s="628"/>
      <c r="L122" s="628"/>
      <c r="M122" s="346"/>
      <c r="N122" s="347"/>
      <c r="O122" s="348"/>
      <c r="P122" s="657"/>
      <c r="Q122" s="658"/>
      <c r="R122" s="659"/>
    </row>
    <row r="123" spans="1:18" ht="7.5" customHeight="1" x14ac:dyDescent="0.35">
      <c r="A123" s="298"/>
      <c r="B123" s="624" t="s">
        <v>359</v>
      </c>
      <c r="C123" s="624"/>
      <c r="D123" s="624"/>
      <c r="E123" s="625"/>
      <c r="F123" s="626"/>
      <c r="G123" s="299"/>
      <c r="H123" s="627"/>
      <c r="I123" s="627"/>
      <c r="J123" s="300"/>
      <c r="K123" s="628"/>
      <c r="L123" s="628"/>
      <c r="M123" s="346"/>
      <c r="N123" s="347"/>
      <c r="O123" s="348"/>
      <c r="P123" s="657"/>
      <c r="Q123" s="658"/>
      <c r="R123" s="659"/>
    </row>
    <row r="124" spans="1:18" ht="7.5" customHeight="1" x14ac:dyDescent="0.35">
      <c r="A124" s="298">
        <v>8</v>
      </c>
      <c r="B124" s="624" t="s">
        <v>258</v>
      </c>
      <c r="C124" s="624"/>
      <c r="D124" s="624"/>
      <c r="E124" s="625">
        <v>1352</v>
      </c>
      <c r="F124" s="626"/>
      <c r="G124" s="299"/>
      <c r="H124" s="627"/>
      <c r="I124" s="627"/>
      <c r="J124" s="300"/>
      <c r="K124" s="628"/>
      <c r="L124" s="628"/>
      <c r="M124" s="662" t="s">
        <v>19</v>
      </c>
      <c r="N124" s="663"/>
      <c r="O124" s="664"/>
      <c r="P124" s="662" t="s">
        <v>18</v>
      </c>
      <c r="Q124" s="663"/>
      <c r="R124" s="664"/>
    </row>
    <row r="125" spans="1:18" ht="7.5" customHeight="1" x14ac:dyDescent="0.35">
      <c r="A125" s="301"/>
      <c r="B125" s="668" t="s">
        <v>324</v>
      </c>
      <c r="C125" s="668"/>
      <c r="D125" s="668"/>
      <c r="E125" s="660"/>
      <c r="F125" s="661"/>
      <c r="G125" s="302"/>
      <c r="H125" s="669"/>
      <c r="I125" s="669"/>
      <c r="J125" s="303"/>
      <c r="K125" s="670"/>
      <c r="L125" s="671"/>
      <c r="M125" s="665"/>
      <c r="N125" s="666"/>
      <c r="O125" s="667"/>
      <c r="P125" s="665"/>
      <c r="Q125" s="666"/>
      <c r="R125" s="667"/>
    </row>
    <row r="200" spans="1:9" s="1" customFormat="1" ht="12.5" hidden="1" x14ac:dyDescent="0.25">
      <c r="A200" s="6" t="s">
        <v>17</v>
      </c>
      <c r="B200" s="6" t="str">
        <f>IF($G$6="МУЖЧИНЫ И ЖЕНЩИНЫ","МУЖЧИНЫ",IF($G$6="ДО 19 ЛЕТ","ЮНИОРЫ","ЮНОШИ"))</f>
        <v>ЮНИОРЫ</v>
      </c>
      <c r="C200" s="5" t="s">
        <v>16</v>
      </c>
      <c r="D200" s="5" t="s">
        <v>15</v>
      </c>
      <c r="E200" s="2"/>
      <c r="F200" s="2"/>
      <c r="G200" s="3"/>
      <c r="H200" s="2"/>
      <c r="I200" s="2"/>
    </row>
    <row r="201" spans="1:9" s="1" customFormat="1" hidden="1" x14ac:dyDescent="0.35">
      <c r="A201"/>
      <c r="B201" s="6" t="str">
        <f>IF($G$6="МУЖЧИНЫ И ЖЕНЩИНЫ","ЖЕНЩИНЫ",IF($G$6="ДО 19 ЛЕТ","ЮНИОРКИ","ДЕВУШКИ"))</f>
        <v>ЮНИОРКИ</v>
      </c>
      <c r="C201" s="5" t="s">
        <v>13</v>
      </c>
      <c r="D201" s="5" t="s">
        <v>12</v>
      </c>
      <c r="E201" s="2"/>
      <c r="F201" s="2"/>
      <c r="G201" s="3"/>
      <c r="H201" s="2"/>
      <c r="I201" s="2"/>
    </row>
    <row r="202" spans="1:9" s="1" customFormat="1" ht="12.5" hidden="1" x14ac:dyDescent="0.25">
      <c r="A202" s="6" t="s">
        <v>11</v>
      </c>
      <c r="B202" s="6" t="str">
        <f>IF($G$6="МУЖЧИНЫ И ЖЕНЩИНЫ","МУЖЧИНЫ И ЖЕНЩИНЫ",IF($G$6="ДО 19 ЛЕТ","ЮНИОРЫ И ЮНИОРКИ","ЮНОШИ И ДЕВУШКИ"))</f>
        <v>ЮНИОРЫ И ЮНИОРКИ</v>
      </c>
      <c r="C202" s="5" t="s">
        <v>10</v>
      </c>
      <c r="D202" s="5" t="s">
        <v>9</v>
      </c>
      <c r="E202" s="2"/>
      <c r="F202" s="2"/>
      <c r="G202" s="3"/>
      <c r="H202" s="2"/>
      <c r="I202" s="2"/>
    </row>
    <row r="203" spans="1:9" s="1" customFormat="1" ht="12.5" hidden="1" x14ac:dyDescent="0.25">
      <c r="A203" s="6" t="s">
        <v>8</v>
      </c>
      <c r="B203" s="6"/>
      <c r="C203" s="5" t="s">
        <v>7</v>
      </c>
      <c r="D203" s="5" t="s">
        <v>6</v>
      </c>
      <c r="E203" s="2"/>
      <c r="F203" s="2"/>
      <c r="G203" s="3"/>
      <c r="H203" s="2"/>
      <c r="I203" s="2"/>
    </row>
    <row r="204" spans="1:9" s="1" customFormat="1" ht="12.5" hidden="1" x14ac:dyDescent="0.25">
      <c r="A204" s="6" t="s">
        <v>5</v>
      </c>
      <c r="B204" s="6"/>
      <c r="C204" s="5" t="s">
        <v>4</v>
      </c>
      <c r="D204" s="5" t="s">
        <v>3</v>
      </c>
      <c r="E204" s="2"/>
      <c r="F204" s="2"/>
      <c r="G204" s="3"/>
      <c r="H204" s="2"/>
      <c r="I204" s="2"/>
    </row>
    <row r="205" spans="1:9" s="1" customFormat="1" ht="12.5" hidden="1" x14ac:dyDescent="0.25">
      <c r="A205" s="6" t="s">
        <v>2</v>
      </c>
      <c r="B205" s="6"/>
      <c r="C205" s="5" t="s">
        <v>1</v>
      </c>
      <c r="D205" s="5"/>
      <c r="E205" s="2"/>
      <c r="F205" s="2"/>
      <c r="G205" s="3"/>
      <c r="H205" s="2"/>
      <c r="I205" s="2"/>
    </row>
    <row r="206" spans="1:9" s="1" customFormat="1" ht="12.5" hidden="1" x14ac:dyDescent="0.25">
      <c r="A206" s="6"/>
      <c r="B206" s="6"/>
      <c r="C206" s="5" t="s">
        <v>0</v>
      </c>
      <c r="D206" s="5"/>
      <c r="E206" s="2"/>
      <c r="F206" s="2"/>
      <c r="G206" s="3"/>
      <c r="H206" s="2"/>
      <c r="I206" s="2"/>
    </row>
    <row r="207" spans="1:9" x14ac:dyDescent="0.35">
      <c r="A207" s="40"/>
      <c r="B207" s="40"/>
      <c r="C207" s="43"/>
      <c r="D207" s="41"/>
      <c r="E207" s="41"/>
      <c r="F207" s="41"/>
      <c r="G207" s="40"/>
      <c r="H207" s="40"/>
      <c r="I207" s="40"/>
    </row>
  </sheetData>
  <sheetProtection selectLockedCells="1"/>
  <mergeCells count="372">
    <mergeCell ref="A1:R1"/>
    <mergeCell ref="A2:R2"/>
    <mergeCell ref="A3:R3"/>
    <mergeCell ref="A4:R4"/>
    <mergeCell ref="A5:D5"/>
    <mergeCell ref="E5:F5"/>
    <mergeCell ref="G5:K5"/>
    <mergeCell ref="L5:O5"/>
    <mergeCell ref="P5:Q5"/>
    <mergeCell ref="A6:D6"/>
    <mergeCell ref="E6:F6"/>
    <mergeCell ref="G6:K6"/>
    <mergeCell ref="L6:O6"/>
    <mergeCell ref="P6:Q6"/>
    <mergeCell ref="F8:H8"/>
    <mergeCell ref="I8:K8"/>
    <mergeCell ref="L8:N8"/>
    <mergeCell ref="O8:Q8"/>
    <mergeCell ref="I10:K10"/>
    <mergeCell ref="L10:N10"/>
    <mergeCell ref="O10:Q10"/>
    <mergeCell ref="R10:R11"/>
    <mergeCell ref="I11:K11"/>
    <mergeCell ref="L11:N11"/>
    <mergeCell ref="O11:Q11"/>
    <mergeCell ref="A9:A11"/>
    <mergeCell ref="B9:B11"/>
    <mergeCell ref="C9:C11"/>
    <mergeCell ref="D9:D11"/>
    <mergeCell ref="E9:E11"/>
    <mergeCell ref="F9:F11"/>
    <mergeCell ref="J15:L15"/>
    <mergeCell ref="A16:A17"/>
    <mergeCell ref="B16:B17"/>
    <mergeCell ref="C16:C17"/>
    <mergeCell ref="D16:D17"/>
    <mergeCell ref="F16:F17"/>
    <mergeCell ref="J16:L16"/>
    <mergeCell ref="K17:L17"/>
    <mergeCell ref="A12:A13"/>
    <mergeCell ref="B12:B13"/>
    <mergeCell ref="C12:C13"/>
    <mergeCell ref="G12:I12"/>
    <mergeCell ref="G13:I13"/>
    <mergeCell ref="A14:A15"/>
    <mergeCell ref="B14:B15"/>
    <mergeCell ref="C14:C15"/>
    <mergeCell ref="H14:I14"/>
    <mergeCell ref="A18:A19"/>
    <mergeCell ref="B18:B19"/>
    <mergeCell ref="C18:C19"/>
    <mergeCell ref="G18:I18"/>
    <mergeCell ref="G19:I19"/>
    <mergeCell ref="A20:A21"/>
    <mergeCell ref="B20:B21"/>
    <mergeCell ref="C20:C21"/>
    <mergeCell ref="H20:I20"/>
    <mergeCell ref="N20:O20"/>
    <mergeCell ref="M21:O21"/>
    <mergeCell ref="A22:A23"/>
    <mergeCell ref="B22:B23"/>
    <mergeCell ref="C22:C23"/>
    <mergeCell ref="D22:D23"/>
    <mergeCell ref="F22:F23"/>
    <mergeCell ref="M22:O22"/>
    <mergeCell ref="N23:O23"/>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Q57:R57"/>
    <mergeCell ref="Q58:R58"/>
    <mergeCell ref="Q59:R59"/>
    <mergeCell ref="A60:A61"/>
    <mergeCell ref="B60:B61"/>
    <mergeCell ref="C60:C61"/>
    <mergeCell ref="G60:I60"/>
    <mergeCell ref="G61:I61"/>
    <mergeCell ref="A54:A55"/>
    <mergeCell ref="B54:B55"/>
    <mergeCell ref="C54:C55"/>
    <mergeCell ref="G54:I54"/>
    <mergeCell ref="G55:I55"/>
    <mergeCell ref="A56:A57"/>
    <mergeCell ref="B56:B57"/>
    <mergeCell ref="C56:C57"/>
    <mergeCell ref="H56:I56"/>
    <mergeCell ref="J64:L64"/>
    <mergeCell ref="K65:L65"/>
    <mergeCell ref="A66:A67"/>
    <mergeCell ref="B66:B67"/>
    <mergeCell ref="C66:C67"/>
    <mergeCell ref="G66:I66"/>
    <mergeCell ref="G67:I67"/>
    <mergeCell ref="A62:A63"/>
    <mergeCell ref="B62:B63"/>
    <mergeCell ref="C62:C63"/>
    <mergeCell ref="H62:I62"/>
    <mergeCell ref="J63:L63"/>
    <mergeCell ref="A64:A65"/>
    <mergeCell ref="B64:B65"/>
    <mergeCell ref="C64:C65"/>
    <mergeCell ref="D64:D65"/>
    <mergeCell ref="F64:F65"/>
    <mergeCell ref="A70:A71"/>
    <mergeCell ref="B70:B71"/>
    <mergeCell ref="C70:C71"/>
    <mergeCell ref="D70:D71"/>
    <mergeCell ref="F70:F71"/>
    <mergeCell ref="M70:O70"/>
    <mergeCell ref="N71:O71"/>
    <mergeCell ref="A68:A69"/>
    <mergeCell ref="B68:B69"/>
    <mergeCell ref="C68:C69"/>
    <mergeCell ref="H68:I68"/>
    <mergeCell ref="N68:O68"/>
    <mergeCell ref="M69:O69"/>
    <mergeCell ref="J75:L75"/>
    <mergeCell ref="A76:A77"/>
    <mergeCell ref="B76:B77"/>
    <mergeCell ref="C76:C77"/>
    <mergeCell ref="D76:D77"/>
    <mergeCell ref="F76:F77"/>
    <mergeCell ref="J76:L76"/>
    <mergeCell ref="K77:L77"/>
    <mergeCell ref="A72:A73"/>
    <mergeCell ref="B72:B73"/>
    <mergeCell ref="C72:C73"/>
    <mergeCell ref="G72:I72"/>
    <mergeCell ref="G73:I73"/>
    <mergeCell ref="A74:A75"/>
    <mergeCell ref="B74:B75"/>
    <mergeCell ref="C74:C75"/>
    <mergeCell ref="H74:I74"/>
    <mergeCell ref="P81:R81"/>
    <mergeCell ref="A82:A83"/>
    <mergeCell ref="B82:B83"/>
    <mergeCell ref="C82:C83"/>
    <mergeCell ref="D82:D83"/>
    <mergeCell ref="F82:F83"/>
    <mergeCell ref="P82:R82"/>
    <mergeCell ref="Q83:R83"/>
    <mergeCell ref="A78:A79"/>
    <mergeCell ref="B78:B79"/>
    <mergeCell ref="C78:C79"/>
    <mergeCell ref="G78:I78"/>
    <mergeCell ref="G79:I79"/>
    <mergeCell ref="A80:A81"/>
    <mergeCell ref="B80:B81"/>
    <mergeCell ref="C80:C81"/>
    <mergeCell ref="H80:I80"/>
    <mergeCell ref="J87:L87"/>
    <mergeCell ref="A88:A89"/>
    <mergeCell ref="B88:B89"/>
    <mergeCell ref="C88:C89"/>
    <mergeCell ref="D88:D89"/>
    <mergeCell ref="F88:F89"/>
    <mergeCell ref="J88:L88"/>
    <mergeCell ref="K89:L89"/>
    <mergeCell ref="A84:A85"/>
    <mergeCell ref="B84:B85"/>
    <mergeCell ref="C84:C85"/>
    <mergeCell ref="G84:I84"/>
    <mergeCell ref="G85:I85"/>
    <mergeCell ref="A86:A87"/>
    <mergeCell ref="B86:B87"/>
    <mergeCell ref="C86:C87"/>
    <mergeCell ref="H86:I86"/>
    <mergeCell ref="M93:O93"/>
    <mergeCell ref="A94:A95"/>
    <mergeCell ref="B94:B95"/>
    <mergeCell ref="C94:C95"/>
    <mergeCell ref="D94:D95"/>
    <mergeCell ref="F94:F95"/>
    <mergeCell ref="M94:O94"/>
    <mergeCell ref="N95:O95"/>
    <mergeCell ref="A90:A91"/>
    <mergeCell ref="B90:B91"/>
    <mergeCell ref="C90:C91"/>
    <mergeCell ref="G90:I90"/>
    <mergeCell ref="G91:I91"/>
    <mergeCell ref="A92:A93"/>
    <mergeCell ref="B92:B93"/>
    <mergeCell ref="C92:C93"/>
    <mergeCell ref="H92:I92"/>
    <mergeCell ref="J99:L99"/>
    <mergeCell ref="A100:A101"/>
    <mergeCell ref="B100:B101"/>
    <mergeCell ref="C100:C101"/>
    <mergeCell ref="D100:D101"/>
    <mergeCell ref="F100:F101"/>
    <mergeCell ref="J100:L100"/>
    <mergeCell ref="A96:A97"/>
    <mergeCell ref="B96:B97"/>
    <mergeCell ref="C96:C97"/>
    <mergeCell ref="G96:I96"/>
    <mergeCell ref="G97:I97"/>
    <mergeCell ref="A98:A99"/>
    <mergeCell ref="B98:B99"/>
    <mergeCell ref="C98:C99"/>
    <mergeCell ref="H98:I98"/>
    <mergeCell ref="Q100:R100"/>
    <mergeCell ref="K101:L101"/>
    <mergeCell ref="N101:O101"/>
    <mergeCell ref="A102:A103"/>
    <mergeCell ref="B102:B103"/>
    <mergeCell ref="C102:C103"/>
    <mergeCell ref="G102:I102"/>
    <mergeCell ref="N102:O102"/>
    <mergeCell ref="G103:I103"/>
    <mergeCell ref="P103:R103"/>
    <mergeCell ref="N106:O106"/>
    <mergeCell ref="B109:D109"/>
    <mergeCell ref="E109:F109"/>
    <mergeCell ref="H109:I109"/>
    <mergeCell ref="K109:L109"/>
    <mergeCell ref="M109:R109"/>
    <mergeCell ref="A104:A105"/>
    <mergeCell ref="B104:B105"/>
    <mergeCell ref="C104:C105"/>
    <mergeCell ref="H104:I104"/>
    <mergeCell ref="P104:R104"/>
    <mergeCell ref="N105:O105"/>
    <mergeCell ref="Q105:R105"/>
    <mergeCell ref="B112:D112"/>
    <mergeCell ref="E112:F113"/>
    <mergeCell ref="H112:I112"/>
    <mergeCell ref="K112:L112"/>
    <mergeCell ref="M112:R113"/>
    <mergeCell ref="B113:D113"/>
    <mergeCell ref="H113:I113"/>
    <mergeCell ref="K113:L113"/>
    <mergeCell ref="B110:D110"/>
    <mergeCell ref="E110:F111"/>
    <mergeCell ref="H110:I110"/>
    <mergeCell ref="K110:L110"/>
    <mergeCell ref="M110:R111"/>
    <mergeCell ref="B111:D111"/>
    <mergeCell ref="H111:I111"/>
    <mergeCell ref="K111:L111"/>
    <mergeCell ref="B114:D114"/>
    <mergeCell ref="E114:F115"/>
    <mergeCell ref="H114:I114"/>
    <mergeCell ref="K114:L114"/>
    <mergeCell ref="M114:O115"/>
    <mergeCell ref="P114:R115"/>
    <mergeCell ref="B115:D115"/>
    <mergeCell ref="H115:I115"/>
    <mergeCell ref="K115:L115"/>
    <mergeCell ref="B116:D116"/>
    <mergeCell ref="E116:F117"/>
    <mergeCell ref="H116:I116"/>
    <mergeCell ref="K116:L116"/>
    <mergeCell ref="M116:O117"/>
    <mergeCell ref="P116:R117"/>
    <mergeCell ref="B117:D117"/>
    <mergeCell ref="H117:I117"/>
    <mergeCell ref="K117:L117"/>
    <mergeCell ref="M120:O123"/>
    <mergeCell ref="P120:R123"/>
    <mergeCell ref="B121:D121"/>
    <mergeCell ref="H121:I121"/>
    <mergeCell ref="K121:L121"/>
    <mergeCell ref="B122:D122"/>
    <mergeCell ref="B118:D118"/>
    <mergeCell ref="E118:F119"/>
    <mergeCell ref="H118:I118"/>
    <mergeCell ref="K118:L118"/>
    <mergeCell ref="M118:R119"/>
    <mergeCell ref="B119:D119"/>
    <mergeCell ref="H119:I119"/>
    <mergeCell ref="K119:L119"/>
    <mergeCell ref="E122:F123"/>
    <mergeCell ref="H122:I122"/>
    <mergeCell ref="K122:L122"/>
    <mergeCell ref="B123:D123"/>
    <mergeCell ref="H123:I123"/>
    <mergeCell ref="K123:L123"/>
    <mergeCell ref="B120:D120"/>
    <mergeCell ref="E120:F121"/>
    <mergeCell ref="H120:I120"/>
    <mergeCell ref="K120:L120"/>
    <mergeCell ref="B124:D124"/>
    <mergeCell ref="E124:F125"/>
    <mergeCell ref="H124:I124"/>
    <mergeCell ref="K124:L124"/>
    <mergeCell ref="M124:O125"/>
    <mergeCell ref="P124:R125"/>
    <mergeCell ref="B125:D125"/>
    <mergeCell ref="H125:I125"/>
    <mergeCell ref="K125:L125"/>
  </mergeCells>
  <conditionalFormatting sqref="N101:O101 N105:O105">
    <cfRule type="expression" dxfId="27" priority="1" stopIfTrue="1">
      <formula>LEFT($N101,3)="пр."</formula>
    </cfRule>
  </conditionalFormatting>
  <conditionalFormatting sqref="N102:O102 N106:O106">
    <cfRule type="expression" dxfId="26" priority="2" stopIfTrue="1">
      <formula>LEFT($N101,3)="пр."</formula>
    </cfRule>
  </conditionalFormatting>
  <conditionalFormatting sqref="P103:R103">
    <cfRule type="expression" dxfId="25" priority="3" stopIfTrue="1">
      <formula>LEFT($P103,3)="поб."</formula>
    </cfRule>
  </conditionalFormatting>
  <conditionalFormatting sqref="P104:R104">
    <cfRule type="expression" dxfId="24" priority="4" stopIfTrue="1">
      <formula>LEFT($P103,3)="поб."</formula>
    </cfRule>
  </conditionalFormatting>
  <conditionalFormatting sqref="K108">
    <cfRule type="expression" dxfId="23" priority="5" stopIfTrue="1">
      <formula>#REF!=TRUE</formula>
    </cfRule>
  </conditionalFormatting>
  <conditionalFormatting sqref="J89 G74 M95 G92 G86 G62 G104 M47 G14 G20 G38 G68 P35 G32 G44 G26 G56 G50 G80 J17 J29 J53 J41 J77 G98 J101 J65 M23 P83 P59 M71">
    <cfRule type="cellIs" dxfId="22" priority="6" stopIfTrue="1" operator="notEqual">
      <formula>0</formula>
    </cfRule>
  </conditionalFormatting>
  <conditionalFormatting sqref="C58:C59">
    <cfRule type="expression" dxfId="21" priority="7" stopIfTrue="1">
      <formula>COUNTIF($C$12:$C$57,C58)&gt;1</formula>
    </cfRule>
  </conditionalFormatting>
  <conditionalFormatting sqref="C12:C15 C48:C51 C54:C57 C90:C93 C60:C63 C66:C69 C96:C99 C18:C21 C24:C27 C30:C33 C36:C39 C42:C45 C72:C75 C78:C81 C84:C87 C102:C105">
    <cfRule type="expression" dxfId="20" priority="8" stopIfTrue="1">
      <formula>AND(C12&lt;&gt;"Х",C12&lt;&gt;"х",COUNTIF($C$12:$C$105,C12)&gt;1)</formula>
    </cfRule>
  </conditionalFormatting>
  <conditionalFormatting sqref="A12:A15 A18:A21 A24:A27 A30:A33 A36:A39 A42:A45 A48:A51 A54:A57 A60:A63 A66:A69 A72:A75 A78:A81 A84:A87 A90:A93 A96:A99 A102:A105">
    <cfRule type="expression" dxfId="19" priority="9" stopIfTrue="1">
      <formula>COUNTIF($B$110:$D$125,$D12)&gt;0</formula>
    </cfRule>
  </conditionalFormatting>
  <conditionalFormatting sqref="D12:D15 D18:D21 D24:D27 D30:D33 D36:D39 D42:D45 D48:D51 D54:D57 D60:D63 D66:D69 D72:D75 D78:D81 D84:D87 D90:D93 D96:D99 D102:D105 Q57:R57">
    <cfRule type="expression" dxfId="18" priority="10" stopIfTrue="1">
      <formula>COUNTIF($B$110:$D$125,D12)&gt;0</formula>
    </cfRule>
  </conditionalFormatting>
  <conditionalFormatting sqref="E12:E15 E18:E21 E24:E27 E30:E33 E36:E39 E42:E45 E48:E51 E54:E57 E60:E63 E66:E69 E72:E75 E78:E81 E84:E87 E90:E93 E96:E99 E102:E105">
    <cfRule type="expression" dxfId="17" priority="11" stopIfTrue="1">
      <formula>COUNTIF($B$110:$D$125,D12)&gt;0</formula>
    </cfRule>
  </conditionalFormatting>
  <conditionalFormatting sqref="G12:I12 G18:I18 G24:I24 G30:I30 G36:I36 G42:I42 G48:I48 G54:I54 G60:I60 G66:I66 G72:I72 G78:I78 G84:I84 G90:I90 G96:I96 G102:I102">
    <cfRule type="expression" dxfId="16" priority="12" stopIfTrue="1">
      <formula>COUNTIF($B$110:$D$125,G12)&gt;0</formula>
    </cfRule>
    <cfRule type="expression" dxfId="15" priority="13" stopIfTrue="1">
      <formula>LEFT($G12,4)="поб."</formula>
    </cfRule>
  </conditionalFormatting>
  <conditionalFormatting sqref="G13:I13 G19:I19 G25:I25 G31:I31 G37:I37 G43:I43 G49:I49 G55:I55 G61:I61 G67:I67 G73:I73 G79:I79 G85:I85 G91:I91 G97:I97 G103:I103">
    <cfRule type="expression" dxfId="14" priority="14" stopIfTrue="1">
      <formula>COUNTIF($B$110:$D$125,G13)&gt;0</formula>
    </cfRule>
    <cfRule type="expression" dxfId="13" priority="15" stopIfTrue="1">
      <formula>LEFT($G12,4)="поб."</formula>
    </cfRule>
  </conditionalFormatting>
  <conditionalFormatting sqref="J15:L15 J27:L27 J39:L39 J51:L51 J63:L63 J75:L75 J87:L87 J99:L99">
    <cfRule type="expression" dxfId="12" priority="16" stopIfTrue="1">
      <formula>COUNTIF($B$110:$D$125,J15)&gt;0</formula>
    </cfRule>
    <cfRule type="expression" dxfId="11" priority="17" stopIfTrue="1">
      <formula>LEFT($J15,4)="поб."</formula>
    </cfRule>
  </conditionalFormatting>
  <conditionalFormatting sqref="J16:L16 J28:L28 J40:L40 J52:L52 J64:L64 J76:L76 J88:L88 J100:L100">
    <cfRule type="expression" dxfId="10" priority="18" stopIfTrue="1">
      <formula>COUNTIF($B$110:$D$125,J16)&gt;0</formula>
    </cfRule>
    <cfRule type="expression" dxfId="9" priority="19" stopIfTrue="1">
      <formula>LEFT($J15,4)="поб."</formula>
    </cfRule>
  </conditionalFormatting>
  <conditionalFormatting sqref="M21:O21 M45:O45 M69:O69 M93:O93">
    <cfRule type="expression" dxfId="8" priority="20" stopIfTrue="1">
      <formula>COUNTIF($B$110:$D$125,M21)&gt;0</formula>
    </cfRule>
    <cfRule type="expression" dxfId="7" priority="21" stopIfTrue="1">
      <formula>LEFT($M21,4)="поб."</formula>
    </cfRule>
  </conditionalFormatting>
  <conditionalFormatting sqref="M22:O22 M46:O46 M70:O70 M94:O94">
    <cfRule type="expression" dxfId="6" priority="22" stopIfTrue="1">
      <formula>COUNTIF($B$110:$D$125,M22)&gt;0</formula>
    </cfRule>
    <cfRule type="expression" dxfId="5" priority="23" stopIfTrue="1">
      <formula>LEFT($M21,4)="поб."</formula>
    </cfRule>
  </conditionalFormatting>
  <conditionalFormatting sqref="P33:R33 P81:R81">
    <cfRule type="expression" dxfId="4" priority="24" stopIfTrue="1">
      <formula>COUNTIF($B$110:$D$125,P33)&gt;0</formula>
    </cfRule>
    <cfRule type="expression" dxfId="3" priority="25" stopIfTrue="1">
      <formula>LEFT($P33,4)="поб."</formula>
    </cfRule>
  </conditionalFormatting>
  <conditionalFormatting sqref="P34:R34 P82:R82">
    <cfRule type="expression" dxfId="2" priority="26" stopIfTrue="1">
      <formula>COUNTIF($B$110:$D$125,P34)&gt;0</formula>
    </cfRule>
    <cfRule type="expression" dxfId="1" priority="27" stopIfTrue="1">
      <formula>LEFT($P33,4)="поб."</formula>
    </cfRule>
  </conditionalFormatting>
  <conditionalFormatting sqref="Q58:R58">
    <cfRule type="expression" dxfId="0" priority="28" stopIfTrue="1">
      <formula>COUNTIF($B$111:$D$125,Q58)&gt;0</formula>
    </cfRule>
  </conditionalFormatting>
  <dataValidations count="4">
    <dataValidation type="list" allowBlank="1" showInputMessage="1" showErrorMessage="1" sqref="WVO98304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G6" xr:uid="{00000000-0002-0000-0D00-000000000000}">
      <formula1>$A$200:$A$205</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D00-000001000000}">
      <formula1>$D$200:$D$204</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D00-000002000000}">
      <formula1>$C$200:$C$206</formula1>
    </dataValidation>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D00-000003000000}">
      <formula1>$B$200:$B$202</formula1>
    </dataValidation>
  </dataValidations>
  <printOptions horizontalCentered="1"/>
  <pageMargins left="0.15748031496062992" right="0.15748031496062992" top="0.51181102362204722" bottom="0.23622047244094491" header="0.15748031496062992" footer="0.19685039370078741"/>
  <pageSetup paperSize="9" scale="71"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409" r:id="rId5" name="Label 1">
              <controlPr defaultSize="0" print="0" autoFill="0" autoLine="0" autoPict="0">
                <anchor moveWithCells="1" sizeWithCells="1">
                  <from>
                    <xdr:col>7</xdr:col>
                    <xdr:colOff>527050</xdr:colOff>
                    <xdr:row>0</xdr:row>
                    <xdr:rowOff>0</xdr:rowOff>
                  </from>
                  <to>
                    <xdr:col>8</xdr:col>
                    <xdr:colOff>381000</xdr:colOff>
                    <xdr:row>0</xdr:row>
                    <xdr:rowOff>196850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O277"/>
  <sheetViews>
    <sheetView showGridLines="0" tabSelected="1" zoomScale="40" zoomScaleNormal="40" workbookViewId="0">
      <pane ySplit="10" topLeftCell="A11" activePane="bottomLeft" state="frozen"/>
      <selection activeCell="A9" sqref="A9:A11"/>
      <selection pane="bottomLeft" activeCell="N39" sqref="N39"/>
    </sheetView>
  </sheetViews>
  <sheetFormatPr defaultRowHeight="12.5" x14ac:dyDescent="0.25"/>
  <cols>
    <col min="1" max="1" width="7.6328125" style="1" customWidth="1"/>
    <col min="2" max="2" width="12.6328125" style="1" customWidth="1"/>
    <col min="3" max="3" width="24.6328125" style="1" customWidth="1"/>
    <col min="4" max="4" width="16.6328125" style="2" customWidth="1"/>
    <col min="5" max="5" width="12.6328125" style="2" customWidth="1"/>
    <col min="6" max="6" width="15.6328125" style="2" customWidth="1"/>
    <col min="7" max="7" width="18.6328125" style="2" customWidth="1"/>
    <col min="8" max="8" width="10.6328125" style="2" customWidth="1"/>
    <col min="9" max="256" width="9.08984375" style="1"/>
    <col min="257" max="257" width="7.6328125" style="1" customWidth="1"/>
    <col min="258" max="258" width="12.6328125" style="1" customWidth="1"/>
    <col min="259" max="259" width="24.6328125" style="1" customWidth="1"/>
    <col min="260" max="260" width="16.6328125" style="1" customWidth="1"/>
    <col min="261" max="261" width="12.6328125" style="1" customWidth="1"/>
    <col min="262" max="262" width="15.6328125" style="1" customWidth="1"/>
    <col min="263" max="263" width="18.6328125" style="1" customWidth="1"/>
    <col min="264" max="264" width="10.6328125" style="1" customWidth="1"/>
    <col min="265" max="512" width="9.08984375" style="1"/>
    <col min="513" max="513" width="7.6328125" style="1" customWidth="1"/>
    <col min="514" max="514" width="12.6328125" style="1" customWidth="1"/>
    <col min="515" max="515" width="24.6328125" style="1" customWidth="1"/>
    <col min="516" max="516" width="16.6328125" style="1" customWidth="1"/>
    <col min="517" max="517" width="12.6328125" style="1" customWidth="1"/>
    <col min="518" max="518" width="15.6328125" style="1" customWidth="1"/>
    <col min="519" max="519" width="18.6328125" style="1" customWidth="1"/>
    <col min="520" max="520" width="10.6328125" style="1" customWidth="1"/>
    <col min="521" max="768" width="9.08984375" style="1"/>
    <col min="769" max="769" width="7.6328125" style="1" customWidth="1"/>
    <col min="770" max="770" width="12.6328125" style="1" customWidth="1"/>
    <col min="771" max="771" width="24.6328125" style="1" customWidth="1"/>
    <col min="772" max="772" width="16.6328125" style="1" customWidth="1"/>
    <col min="773" max="773" width="12.6328125" style="1" customWidth="1"/>
    <col min="774" max="774" width="15.6328125" style="1" customWidth="1"/>
    <col min="775" max="775" width="18.6328125" style="1" customWidth="1"/>
    <col min="776" max="776" width="10.6328125" style="1" customWidth="1"/>
    <col min="777" max="1024" width="9.08984375" style="1"/>
    <col min="1025" max="1025" width="7.6328125" style="1" customWidth="1"/>
    <col min="1026" max="1026" width="12.6328125" style="1" customWidth="1"/>
    <col min="1027" max="1027" width="24.6328125" style="1" customWidth="1"/>
    <col min="1028" max="1028" width="16.6328125" style="1" customWidth="1"/>
    <col min="1029" max="1029" width="12.6328125" style="1" customWidth="1"/>
    <col min="1030" max="1030" width="15.6328125" style="1" customWidth="1"/>
    <col min="1031" max="1031" width="18.6328125" style="1" customWidth="1"/>
    <col min="1032" max="1032" width="10.6328125" style="1" customWidth="1"/>
    <col min="1033" max="1280" width="9.08984375" style="1"/>
    <col min="1281" max="1281" width="7.6328125" style="1" customWidth="1"/>
    <col min="1282" max="1282" width="12.6328125" style="1" customWidth="1"/>
    <col min="1283" max="1283" width="24.6328125" style="1" customWidth="1"/>
    <col min="1284" max="1284" width="16.6328125" style="1" customWidth="1"/>
    <col min="1285" max="1285" width="12.6328125" style="1" customWidth="1"/>
    <col min="1286" max="1286" width="15.6328125" style="1" customWidth="1"/>
    <col min="1287" max="1287" width="18.6328125" style="1" customWidth="1"/>
    <col min="1288" max="1288" width="10.6328125" style="1" customWidth="1"/>
    <col min="1289" max="1536" width="9.08984375" style="1"/>
    <col min="1537" max="1537" width="7.6328125" style="1" customWidth="1"/>
    <col min="1538" max="1538" width="12.6328125" style="1" customWidth="1"/>
    <col min="1539" max="1539" width="24.6328125" style="1" customWidth="1"/>
    <col min="1540" max="1540" width="16.6328125" style="1" customWidth="1"/>
    <col min="1541" max="1541" width="12.6328125" style="1" customWidth="1"/>
    <col min="1542" max="1542" width="15.6328125" style="1" customWidth="1"/>
    <col min="1543" max="1543" width="18.6328125" style="1" customWidth="1"/>
    <col min="1544" max="1544" width="10.6328125" style="1" customWidth="1"/>
    <col min="1545" max="1792" width="9.08984375" style="1"/>
    <col min="1793" max="1793" width="7.6328125" style="1" customWidth="1"/>
    <col min="1794" max="1794" width="12.6328125" style="1" customWidth="1"/>
    <col min="1795" max="1795" width="24.6328125" style="1" customWidth="1"/>
    <col min="1796" max="1796" width="16.6328125" style="1" customWidth="1"/>
    <col min="1797" max="1797" width="12.6328125" style="1" customWidth="1"/>
    <col min="1798" max="1798" width="15.6328125" style="1" customWidth="1"/>
    <col min="1799" max="1799" width="18.6328125" style="1" customWidth="1"/>
    <col min="1800" max="1800" width="10.6328125" style="1" customWidth="1"/>
    <col min="1801" max="2048" width="9.08984375" style="1"/>
    <col min="2049" max="2049" width="7.6328125" style="1" customWidth="1"/>
    <col min="2050" max="2050" width="12.6328125" style="1" customWidth="1"/>
    <col min="2051" max="2051" width="24.6328125" style="1" customWidth="1"/>
    <col min="2052" max="2052" width="16.6328125" style="1" customWidth="1"/>
    <col min="2053" max="2053" width="12.6328125" style="1" customWidth="1"/>
    <col min="2054" max="2054" width="15.6328125" style="1" customWidth="1"/>
    <col min="2055" max="2055" width="18.6328125" style="1" customWidth="1"/>
    <col min="2056" max="2056" width="10.6328125" style="1" customWidth="1"/>
    <col min="2057" max="2304" width="9.08984375" style="1"/>
    <col min="2305" max="2305" width="7.6328125" style="1" customWidth="1"/>
    <col min="2306" max="2306" width="12.6328125" style="1" customWidth="1"/>
    <col min="2307" max="2307" width="24.6328125" style="1" customWidth="1"/>
    <col min="2308" max="2308" width="16.6328125" style="1" customWidth="1"/>
    <col min="2309" max="2309" width="12.6328125" style="1" customWidth="1"/>
    <col min="2310" max="2310" width="15.6328125" style="1" customWidth="1"/>
    <col min="2311" max="2311" width="18.6328125" style="1" customWidth="1"/>
    <col min="2312" max="2312" width="10.6328125" style="1" customWidth="1"/>
    <col min="2313" max="2560" width="9.08984375" style="1"/>
    <col min="2561" max="2561" width="7.6328125" style="1" customWidth="1"/>
    <col min="2562" max="2562" width="12.6328125" style="1" customWidth="1"/>
    <col min="2563" max="2563" width="24.6328125" style="1" customWidth="1"/>
    <col min="2564" max="2564" width="16.6328125" style="1" customWidth="1"/>
    <col min="2565" max="2565" width="12.6328125" style="1" customWidth="1"/>
    <col min="2566" max="2566" width="15.6328125" style="1" customWidth="1"/>
    <col min="2567" max="2567" width="18.6328125" style="1" customWidth="1"/>
    <col min="2568" max="2568" width="10.6328125" style="1" customWidth="1"/>
    <col min="2569" max="2816" width="9.08984375" style="1"/>
    <col min="2817" max="2817" width="7.6328125" style="1" customWidth="1"/>
    <col min="2818" max="2818" width="12.6328125" style="1" customWidth="1"/>
    <col min="2819" max="2819" width="24.6328125" style="1" customWidth="1"/>
    <col min="2820" max="2820" width="16.6328125" style="1" customWidth="1"/>
    <col min="2821" max="2821" width="12.6328125" style="1" customWidth="1"/>
    <col min="2822" max="2822" width="15.6328125" style="1" customWidth="1"/>
    <col min="2823" max="2823" width="18.6328125" style="1" customWidth="1"/>
    <col min="2824" max="2824" width="10.6328125" style="1" customWidth="1"/>
    <col min="2825" max="3072" width="9.08984375" style="1"/>
    <col min="3073" max="3073" width="7.6328125" style="1" customWidth="1"/>
    <col min="3074" max="3074" width="12.6328125" style="1" customWidth="1"/>
    <col min="3075" max="3075" width="24.6328125" style="1" customWidth="1"/>
    <col min="3076" max="3076" width="16.6328125" style="1" customWidth="1"/>
    <col min="3077" max="3077" width="12.6328125" style="1" customWidth="1"/>
    <col min="3078" max="3078" width="15.6328125" style="1" customWidth="1"/>
    <col min="3079" max="3079" width="18.6328125" style="1" customWidth="1"/>
    <col min="3080" max="3080" width="10.6328125" style="1" customWidth="1"/>
    <col min="3081" max="3328" width="9.08984375" style="1"/>
    <col min="3329" max="3329" width="7.6328125" style="1" customWidth="1"/>
    <col min="3330" max="3330" width="12.6328125" style="1" customWidth="1"/>
    <col min="3331" max="3331" width="24.6328125" style="1" customWidth="1"/>
    <col min="3332" max="3332" width="16.6328125" style="1" customWidth="1"/>
    <col min="3333" max="3333" width="12.6328125" style="1" customWidth="1"/>
    <col min="3334" max="3334" width="15.6328125" style="1" customWidth="1"/>
    <col min="3335" max="3335" width="18.6328125" style="1" customWidth="1"/>
    <col min="3336" max="3336" width="10.6328125" style="1" customWidth="1"/>
    <col min="3337" max="3584" width="9.08984375" style="1"/>
    <col min="3585" max="3585" width="7.6328125" style="1" customWidth="1"/>
    <col min="3586" max="3586" width="12.6328125" style="1" customWidth="1"/>
    <col min="3587" max="3587" width="24.6328125" style="1" customWidth="1"/>
    <col min="3588" max="3588" width="16.6328125" style="1" customWidth="1"/>
    <col min="3589" max="3589" width="12.6328125" style="1" customWidth="1"/>
    <col min="3590" max="3590" width="15.6328125" style="1" customWidth="1"/>
    <col min="3591" max="3591" width="18.6328125" style="1" customWidth="1"/>
    <col min="3592" max="3592" width="10.6328125" style="1" customWidth="1"/>
    <col min="3593" max="3840" width="9.08984375" style="1"/>
    <col min="3841" max="3841" width="7.6328125" style="1" customWidth="1"/>
    <col min="3842" max="3842" width="12.6328125" style="1" customWidth="1"/>
    <col min="3843" max="3843" width="24.6328125" style="1" customWidth="1"/>
    <col min="3844" max="3844" width="16.6328125" style="1" customWidth="1"/>
    <col min="3845" max="3845" width="12.6328125" style="1" customWidth="1"/>
    <col min="3846" max="3846" width="15.6328125" style="1" customWidth="1"/>
    <col min="3847" max="3847" width="18.6328125" style="1" customWidth="1"/>
    <col min="3848" max="3848" width="10.6328125" style="1" customWidth="1"/>
    <col min="3849" max="4096" width="9.08984375" style="1"/>
    <col min="4097" max="4097" width="7.6328125" style="1" customWidth="1"/>
    <col min="4098" max="4098" width="12.6328125" style="1" customWidth="1"/>
    <col min="4099" max="4099" width="24.6328125" style="1" customWidth="1"/>
    <col min="4100" max="4100" width="16.6328125" style="1" customWidth="1"/>
    <col min="4101" max="4101" width="12.6328125" style="1" customWidth="1"/>
    <col min="4102" max="4102" width="15.6328125" style="1" customWidth="1"/>
    <col min="4103" max="4103" width="18.6328125" style="1" customWidth="1"/>
    <col min="4104" max="4104" width="10.6328125" style="1" customWidth="1"/>
    <col min="4105" max="4352" width="9.08984375" style="1"/>
    <col min="4353" max="4353" width="7.6328125" style="1" customWidth="1"/>
    <col min="4354" max="4354" width="12.6328125" style="1" customWidth="1"/>
    <col min="4355" max="4355" width="24.6328125" style="1" customWidth="1"/>
    <col min="4356" max="4356" width="16.6328125" style="1" customWidth="1"/>
    <col min="4357" max="4357" width="12.6328125" style="1" customWidth="1"/>
    <col min="4358" max="4358" width="15.6328125" style="1" customWidth="1"/>
    <col min="4359" max="4359" width="18.6328125" style="1" customWidth="1"/>
    <col min="4360" max="4360" width="10.6328125" style="1" customWidth="1"/>
    <col min="4361" max="4608" width="9.08984375" style="1"/>
    <col min="4609" max="4609" width="7.6328125" style="1" customWidth="1"/>
    <col min="4610" max="4610" width="12.6328125" style="1" customWidth="1"/>
    <col min="4611" max="4611" width="24.6328125" style="1" customWidth="1"/>
    <col min="4612" max="4612" width="16.6328125" style="1" customWidth="1"/>
    <col min="4613" max="4613" width="12.6328125" style="1" customWidth="1"/>
    <col min="4614" max="4614" width="15.6328125" style="1" customWidth="1"/>
    <col min="4615" max="4615" width="18.6328125" style="1" customWidth="1"/>
    <col min="4616" max="4616" width="10.6328125" style="1" customWidth="1"/>
    <col min="4617" max="4864" width="9.08984375" style="1"/>
    <col min="4865" max="4865" width="7.6328125" style="1" customWidth="1"/>
    <col min="4866" max="4866" width="12.6328125" style="1" customWidth="1"/>
    <col min="4867" max="4867" width="24.6328125" style="1" customWidth="1"/>
    <col min="4868" max="4868" width="16.6328125" style="1" customWidth="1"/>
    <col min="4869" max="4869" width="12.6328125" style="1" customWidth="1"/>
    <col min="4870" max="4870" width="15.6328125" style="1" customWidth="1"/>
    <col min="4871" max="4871" width="18.6328125" style="1" customWidth="1"/>
    <col min="4872" max="4872" width="10.6328125" style="1" customWidth="1"/>
    <col min="4873" max="5120" width="9.08984375" style="1"/>
    <col min="5121" max="5121" width="7.6328125" style="1" customWidth="1"/>
    <col min="5122" max="5122" width="12.6328125" style="1" customWidth="1"/>
    <col min="5123" max="5123" width="24.6328125" style="1" customWidth="1"/>
    <col min="5124" max="5124" width="16.6328125" style="1" customWidth="1"/>
    <col min="5125" max="5125" width="12.6328125" style="1" customWidth="1"/>
    <col min="5126" max="5126" width="15.6328125" style="1" customWidth="1"/>
    <col min="5127" max="5127" width="18.6328125" style="1" customWidth="1"/>
    <col min="5128" max="5128" width="10.6328125" style="1" customWidth="1"/>
    <col min="5129" max="5376" width="9.08984375" style="1"/>
    <col min="5377" max="5377" width="7.6328125" style="1" customWidth="1"/>
    <col min="5378" max="5378" width="12.6328125" style="1" customWidth="1"/>
    <col min="5379" max="5379" width="24.6328125" style="1" customWidth="1"/>
    <col min="5380" max="5380" width="16.6328125" style="1" customWidth="1"/>
    <col min="5381" max="5381" width="12.6328125" style="1" customWidth="1"/>
    <col min="5382" max="5382" width="15.6328125" style="1" customWidth="1"/>
    <col min="5383" max="5383" width="18.6328125" style="1" customWidth="1"/>
    <col min="5384" max="5384" width="10.6328125" style="1" customWidth="1"/>
    <col min="5385" max="5632" width="9.08984375" style="1"/>
    <col min="5633" max="5633" width="7.6328125" style="1" customWidth="1"/>
    <col min="5634" max="5634" width="12.6328125" style="1" customWidth="1"/>
    <col min="5635" max="5635" width="24.6328125" style="1" customWidth="1"/>
    <col min="5636" max="5636" width="16.6328125" style="1" customWidth="1"/>
    <col min="5637" max="5637" width="12.6328125" style="1" customWidth="1"/>
    <col min="5638" max="5638" width="15.6328125" style="1" customWidth="1"/>
    <col min="5639" max="5639" width="18.6328125" style="1" customWidth="1"/>
    <col min="5640" max="5640" width="10.6328125" style="1" customWidth="1"/>
    <col min="5641" max="5888" width="9.08984375" style="1"/>
    <col min="5889" max="5889" width="7.6328125" style="1" customWidth="1"/>
    <col min="5890" max="5890" width="12.6328125" style="1" customWidth="1"/>
    <col min="5891" max="5891" width="24.6328125" style="1" customWidth="1"/>
    <col min="5892" max="5892" width="16.6328125" style="1" customWidth="1"/>
    <col min="5893" max="5893" width="12.6328125" style="1" customWidth="1"/>
    <col min="5894" max="5894" width="15.6328125" style="1" customWidth="1"/>
    <col min="5895" max="5895" width="18.6328125" style="1" customWidth="1"/>
    <col min="5896" max="5896" width="10.6328125" style="1" customWidth="1"/>
    <col min="5897" max="6144" width="9.08984375" style="1"/>
    <col min="6145" max="6145" width="7.6328125" style="1" customWidth="1"/>
    <col min="6146" max="6146" width="12.6328125" style="1" customWidth="1"/>
    <col min="6147" max="6147" width="24.6328125" style="1" customWidth="1"/>
    <col min="6148" max="6148" width="16.6328125" style="1" customWidth="1"/>
    <col min="6149" max="6149" width="12.6328125" style="1" customWidth="1"/>
    <col min="6150" max="6150" width="15.6328125" style="1" customWidth="1"/>
    <col min="6151" max="6151" width="18.6328125" style="1" customWidth="1"/>
    <col min="6152" max="6152" width="10.6328125" style="1" customWidth="1"/>
    <col min="6153" max="6400" width="9.08984375" style="1"/>
    <col min="6401" max="6401" width="7.6328125" style="1" customWidth="1"/>
    <col min="6402" max="6402" width="12.6328125" style="1" customWidth="1"/>
    <col min="6403" max="6403" width="24.6328125" style="1" customWidth="1"/>
    <col min="6404" max="6404" width="16.6328125" style="1" customWidth="1"/>
    <col min="6405" max="6405" width="12.6328125" style="1" customWidth="1"/>
    <col min="6406" max="6406" width="15.6328125" style="1" customWidth="1"/>
    <col min="6407" max="6407" width="18.6328125" style="1" customWidth="1"/>
    <col min="6408" max="6408" width="10.6328125" style="1" customWidth="1"/>
    <col min="6409" max="6656" width="9.08984375" style="1"/>
    <col min="6657" max="6657" width="7.6328125" style="1" customWidth="1"/>
    <col min="6658" max="6658" width="12.6328125" style="1" customWidth="1"/>
    <col min="6659" max="6659" width="24.6328125" style="1" customWidth="1"/>
    <col min="6660" max="6660" width="16.6328125" style="1" customWidth="1"/>
    <col min="6661" max="6661" width="12.6328125" style="1" customWidth="1"/>
    <col min="6662" max="6662" width="15.6328125" style="1" customWidth="1"/>
    <col min="6663" max="6663" width="18.6328125" style="1" customWidth="1"/>
    <col min="6664" max="6664" width="10.6328125" style="1" customWidth="1"/>
    <col min="6665" max="6912" width="9.08984375" style="1"/>
    <col min="6913" max="6913" width="7.6328125" style="1" customWidth="1"/>
    <col min="6914" max="6914" width="12.6328125" style="1" customWidth="1"/>
    <col min="6915" max="6915" width="24.6328125" style="1" customWidth="1"/>
    <col min="6916" max="6916" width="16.6328125" style="1" customWidth="1"/>
    <col min="6917" max="6917" width="12.6328125" style="1" customWidth="1"/>
    <col min="6918" max="6918" width="15.6328125" style="1" customWidth="1"/>
    <col min="6919" max="6919" width="18.6328125" style="1" customWidth="1"/>
    <col min="6920" max="6920" width="10.6328125" style="1" customWidth="1"/>
    <col min="6921" max="7168" width="9.08984375" style="1"/>
    <col min="7169" max="7169" width="7.6328125" style="1" customWidth="1"/>
    <col min="7170" max="7170" width="12.6328125" style="1" customWidth="1"/>
    <col min="7171" max="7171" width="24.6328125" style="1" customWidth="1"/>
    <col min="7172" max="7172" width="16.6328125" style="1" customWidth="1"/>
    <col min="7173" max="7173" width="12.6328125" style="1" customWidth="1"/>
    <col min="7174" max="7174" width="15.6328125" style="1" customWidth="1"/>
    <col min="7175" max="7175" width="18.6328125" style="1" customWidth="1"/>
    <col min="7176" max="7176" width="10.6328125" style="1" customWidth="1"/>
    <col min="7177" max="7424" width="9.08984375" style="1"/>
    <col min="7425" max="7425" width="7.6328125" style="1" customWidth="1"/>
    <col min="7426" max="7426" width="12.6328125" style="1" customWidth="1"/>
    <col min="7427" max="7427" width="24.6328125" style="1" customWidth="1"/>
    <col min="7428" max="7428" width="16.6328125" style="1" customWidth="1"/>
    <col min="7429" max="7429" width="12.6328125" style="1" customWidth="1"/>
    <col min="7430" max="7430" width="15.6328125" style="1" customWidth="1"/>
    <col min="7431" max="7431" width="18.6328125" style="1" customWidth="1"/>
    <col min="7432" max="7432" width="10.6328125" style="1" customWidth="1"/>
    <col min="7433" max="7680" width="9.08984375" style="1"/>
    <col min="7681" max="7681" width="7.6328125" style="1" customWidth="1"/>
    <col min="7682" max="7682" width="12.6328125" style="1" customWidth="1"/>
    <col min="7683" max="7683" width="24.6328125" style="1" customWidth="1"/>
    <col min="7684" max="7684" width="16.6328125" style="1" customWidth="1"/>
    <col min="7685" max="7685" width="12.6328125" style="1" customWidth="1"/>
    <col min="7686" max="7686" width="15.6328125" style="1" customWidth="1"/>
    <col min="7687" max="7687" width="18.6328125" style="1" customWidth="1"/>
    <col min="7688" max="7688" width="10.6328125" style="1" customWidth="1"/>
    <col min="7689" max="7936" width="9.08984375" style="1"/>
    <col min="7937" max="7937" width="7.6328125" style="1" customWidth="1"/>
    <col min="7938" max="7938" width="12.6328125" style="1" customWidth="1"/>
    <col min="7939" max="7939" width="24.6328125" style="1" customWidth="1"/>
    <col min="7940" max="7940" width="16.6328125" style="1" customWidth="1"/>
    <col min="7941" max="7941" width="12.6328125" style="1" customWidth="1"/>
    <col min="7942" max="7942" width="15.6328125" style="1" customWidth="1"/>
    <col min="7943" max="7943" width="18.6328125" style="1" customWidth="1"/>
    <col min="7944" max="7944" width="10.6328125" style="1" customWidth="1"/>
    <col min="7945" max="8192" width="9.08984375" style="1"/>
    <col min="8193" max="8193" width="7.6328125" style="1" customWidth="1"/>
    <col min="8194" max="8194" width="12.6328125" style="1" customWidth="1"/>
    <col min="8195" max="8195" width="24.6328125" style="1" customWidth="1"/>
    <col min="8196" max="8196" width="16.6328125" style="1" customWidth="1"/>
    <col min="8197" max="8197" width="12.6328125" style="1" customWidth="1"/>
    <col min="8198" max="8198" width="15.6328125" style="1" customWidth="1"/>
    <col min="8199" max="8199" width="18.6328125" style="1" customWidth="1"/>
    <col min="8200" max="8200" width="10.6328125" style="1" customWidth="1"/>
    <col min="8201" max="8448" width="9.08984375" style="1"/>
    <col min="8449" max="8449" width="7.6328125" style="1" customWidth="1"/>
    <col min="8450" max="8450" width="12.6328125" style="1" customWidth="1"/>
    <col min="8451" max="8451" width="24.6328125" style="1" customWidth="1"/>
    <col min="8452" max="8452" width="16.6328125" style="1" customWidth="1"/>
    <col min="8453" max="8453" width="12.6328125" style="1" customWidth="1"/>
    <col min="8454" max="8454" width="15.6328125" style="1" customWidth="1"/>
    <col min="8455" max="8455" width="18.6328125" style="1" customWidth="1"/>
    <col min="8456" max="8456" width="10.6328125" style="1" customWidth="1"/>
    <col min="8457" max="8704" width="9.08984375" style="1"/>
    <col min="8705" max="8705" width="7.6328125" style="1" customWidth="1"/>
    <col min="8706" max="8706" width="12.6328125" style="1" customWidth="1"/>
    <col min="8707" max="8707" width="24.6328125" style="1" customWidth="1"/>
    <col min="8708" max="8708" width="16.6328125" style="1" customWidth="1"/>
    <col min="8709" max="8709" width="12.6328125" style="1" customWidth="1"/>
    <col min="8710" max="8710" width="15.6328125" style="1" customWidth="1"/>
    <col min="8711" max="8711" width="18.6328125" style="1" customWidth="1"/>
    <col min="8712" max="8712" width="10.6328125" style="1" customWidth="1"/>
    <col min="8713" max="8960" width="9.08984375" style="1"/>
    <col min="8961" max="8961" width="7.6328125" style="1" customWidth="1"/>
    <col min="8962" max="8962" width="12.6328125" style="1" customWidth="1"/>
    <col min="8963" max="8963" width="24.6328125" style="1" customWidth="1"/>
    <col min="8964" max="8964" width="16.6328125" style="1" customWidth="1"/>
    <col min="8965" max="8965" width="12.6328125" style="1" customWidth="1"/>
    <col min="8966" max="8966" width="15.6328125" style="1" customWidth="1"/>
    <col min="8967" max="8967" width="18.6328125" style="1" customWidth="1"/>
    <col min="8968" max="8968" width="10.6328125" style="1" customWidth="1"/>
    <col min="8969" max="9216" width="9.08984375" style="1"/>
    <col min="9217" max="9217" width="7.6328125" style="1" customWidth="1"/>
    <col min="9218" max="9218" width="12.6328125" style="1" customWidth="1"/>
    <col min="9219" max="9219" width="24.6328125" style="1" customWidth="1"/>
    <col min="9220" max="9220" width="16.6328125" style="1" customWidth="1"/>
    <col min="9221" max="9221" width="12.6328125" style="1" customWidth="1"/>
    <col min="9222" max="9222" width="15.6328125" style="1" customWidth="1"/>
    <col min="9223" max="9223" width="18.6328125" style="1" customWidth="1"/>
    <col min="9224" max="9224" width="10.6328125" style="1" customWidth="1"/>
    <col min="9225" max="9472" width="9.08984375" style="1"/>
    <col min="9473" max="9473" width="7.6328125" style="1" customWidth="1"/>
    <col min="9474" max="9474" width="12.6328125" style="1" customWidth="1"/>
    <col min="9475" max="9475" width="24.6328125" style="1" customWidth="1"/>
    <col min="9476" max="9476" width="16.6328125" style="1" customWidth="1"/>
    <col min="9477" max="9477" width="12.6328125" style="1" customWidth="1"/>
    <col min="9478" max="9478" width="15.6328125" style="1" customWidth="1"/>
    <col min="9479" max="9479" width="18.6328125" style="1" customWidth="1"/>
    <col min="9480" max="9480" width="10.6328125" style="1" customWidth="1"/>
    <col min="9481" max="9728" width="9.08984375" style="1"/>
    <col min="9729" max="9729" width="7.6328125" style="1" customWidth="1"/>
    <col min="9730" max="9730" width="12.6328125" style="1" customWidth="1"/>
    <col min="9731" max="9731" width="24.6328125" style="1" customWidth="1"/>
    <col min="9732" max="9732" width="16.6328125" style="1" customWidth="1"/>
    <col min="9733" max="9733" width="12.6328125" style="1" customWidth="1"/>
    <col min="9734" max="9734" width="15.6328125" style="1" customWidth="1"/>
    <col min="9735" max="9735" width="18.6328125" style="1" customWidth="1"/>
    <col min="9736" max="9736" width="10.6328125" style="1" customWidth="1"/>
    <col min="9737" max="9984" width="9.08984375" style="1"/>
    <col min="9985" max="9985" width="7.6328125" style="1" customWidth="1"/>
    <col min="9986" max="9986" width="12.6328125" style="1" customWidth="1"/>
    <col min="9987" max="9987" width="24.6328125" style="1" customWidth="1"/>
    <col min="9988" max="9988" width="16.6328125" style="1" customWidth="1"/>
    <col min="9989" max="9989" width="12.6328125" style="1" customWidth="1"/>
    <col min="9990" max="9990" width="15.6328125" style="1" customWidth="1"/>
    <col min="9991" max="9991" width="18.6328125" style="1" customWidth="1"/>
    <col min="9992" max="9992" width="10.6328125" style="1" customWidth="1"/>
    <col min="9993" max="10240" width="9.08984375" style="1"/>
    <col min="10241" max="10241" width="7.6328125" style="1" customWidth="1"/>
    <col min="10242" max="10242" width="12.6328125" style="1" customWidth="1"/>
    <col min="10243" max="10243" width="24.6328125" style="1" customWidth="1"/>
    <col min="10244" max="10244" width="16.6328125" style="1" customWidth="1"/>
    <col min="10245" max="10245" width="12.6328125" style="1" customWidth="1"/>
    <col min="10246" max="10246" width="15.6328125" style="1" customWidth="1"/>
    <col min="10247" max="10247" width="18.6328125" style="1" customWidth="1"/>
    <col min="10248" max="10248" width="10.6328125" style="1" customWidth="1"/>
    <col min="10249" max="10496" width="9.08984375" style="1"/>
    <col min="10497" max="10497" width="7.6328125" style="1" customWidth="1"/>
    <col min="10498" max="10498" width="12.6328125" style="1" customWidth="1"/>
    <col min="10499" max="10499" width="24.6328125" style="1" customWidth="1"/>
    <col min="10500" max="10500" width="16.6328125" style="1" customWidth="1"/>
    <col min="10501" max="10501" width="12.6328125" style="1" customWidth="1"/>
    <col min="10502" max="10502" width="15.6328125" style="1" customWidth="1"/>
    <col min="10503" max="10503" width="18.6328125" style="1" customWidth="1"/>
    <col min="10504" max="10504" width="10.6328125" style="1" customWidth="1"/>
    <col min="10505" max="10752" width="9.08984375" style="1"/>
    <col min="10753" max="10753" width="7.6328125" style="1" customWidth="1"/>
    <col min="10754" max="10754" width="12.6328125" style="1" customWidth="1"/>
    <col min="10755" max="10755" width="24.6328125" style="1" customWidth="1"/>
    <col min="10756" max="10756" width="16.6328125" style="1" customWidth="1"/>
    <col min="10757" max="10757" width="12.6328125" style="1" customWidth="1"/>
    <col min="10758" max="10758" width="15.6328125" style="1" customWidth="1"/>
    <col min="10759" max="10759" width="18.6328125" style="1" customWidth="1"/>
    <col min="10760" max="10760" width="10.6328125" style="1" customWidth="1"/>
    <col min="10761" max="11008" width="9.08984375" style="1"/>
    <col min="11009" max="11009" width="7.6328125" style="1" customWidth="1"/>
    <col min="11010" max="11010" width="12.6328125" style="1" customWidth="1"/>
    <col min="11011" max="11011" width="24.6328125" style="1" customWidth="1"/>
    <col min="11012" max="11012" width="16.6328125" style="1" customWidth="1"/>
    <col min="11013" max="11013" width="12.6328125" style="1" customWidth="1"/>
    <col min="11014" max="11014" width="15.6328125" style="1" customWidth="1"/>
    <col min="11015" max="11015" width="18.6328125" style="1" customWidth="1"/>
    <col min="11016" max="11016" width="10.6328125" style="1" customWidth="1"/>
    <col min="11017" max="11264" width="9.08984375" style="1"/>
    <col min="11265" max="11265" width="7.6328125" style="1" customWidth="1"/>
    <col min="11266" max="11266" width="12.6328125" style="1" customWidth="1"/>
    <col min="11267" max="11267" width="24.6328125" style="1" customWidth="1"/>
    <col min="11268" max="11268" width="16.6328125" style="1" customWidth="1"/>
    <col min="11269" max="11269" width="12.6328125" style="1" customWidth="1"/>
    <col min="11270" max="11270" width="15.6328125" style="1" customWidth="1"/>
    <col min="11271" max="11271" width="18.6328125" style="1" customWidth="1"/>
    <col min="11272" max="11272" width="10.6328125" style="1" customWidth="1"/>
    <col min="11273" max="11520" width="9.08984375" style="1"/>
    <col min="11521" max="11521" width="7.6328125" style="1" customWidth="1"/>
    <col min="11522" max="11522" width="12.6328125" style="1" customWidth="1"/>
    <col min="11523" max="11523" width="24.6328125" style="1" customWidth="1"/>
    <col min="11524" max="11524" width="16.6328125" style="1" customWidth="1"/>
    <col min="11525" max="11525" width="12.6328125" style="1" customWidth="1"/>
    <col min="11526" max="11526" width="15.6328125" style="1" customWidth="1"/>
    <col min="11527" max="11527" width="18.6328125" style="1" customWidth="1"/>
    <col min="11528" max="11528" width="10.6328125" style="1" customWidth="1"/>
    <col min="11529" max="11776" width="9.08984375" style="1"/>
    <col min="11777" max="11777" width="7.6328125" style="1" customWidth="1"/>
    <col min="11778" max="11778" width="12.6328125" style="1" customWidth="1"/>
    <col min="11779" max="11779" width="24.6328125" style="1" customWidth="1"/>
    <col min="11780" max="11780" width="16.6328125" style="1" customWidth="1"/>
    <col min="11781" max="11781" width="12.6328125" style="1" customWidth="1"/>
    <col min="11782" max="11782" width="15.6328125" style="1" customWidth="1"/>
    <col min="11783" max="11783" width="18.6328125" style="1" customWidth="1"/>
    <col min="11784" max="11784" width="10.6328125" style="1" customWidth="1"/>
    <col min="11785" max="12032" width="9.08984375" style="1"/>
    <col min="12033" max="12033" width="7.6328125" style="1" customWidth="1"/>
    <col min="12034" max="12034" width="12.6328125" style="1" customWidth="1"/>
    <col min="12035" max="12035" width="24.6328125" style="1" customWidth="1"/>
    <col min="12036" max="12036" width="16.6328125" style="1" customWidth="1"/>
    <col min="12037" max="12037" width="12.6328125" style="1" customWidth="1"/>
    <col min="12038" max="12038" width="15.6328125" style="1" customWidth="1"/>
    <col min="12039" max="12039" width="18.6328125" style="1" customWidth="1"/>
    <col min="12040" max="12040" width="10.6328125" style="1" customWidth="1"/>
    <col min="12041" max="12288" width="9.08984375" style="1"/>
    <col min="12289" max="12289" width="7.6328125" style="1" customWidth="1"/>
    <col min="12290" max="12290" width="12.6328125" style="1" customWidth="1"/>
    <col min="12291" max="12291" width="24.6328125" style="1" customWidth="1"/>
    <col min="12292" max="12292" width="16.6328125" style="1" customWidth="1"/>
    <col min="12293" max="12293" width="12.6328125" style="1" customWidth="1"/>
    <col min="12294" max="12294" width="15.6328125" style="1" customWidth="1"/>
    <col min="12295" max="12295" width="18.6328125" style="1" customWidth="1"/>
    <col min="12296" max="12296" width="10.6328125" style="1" customWidth="1"/>
    <col min="12297" max="12544" width="9.08984375" style="1"/>
    <col min="12545" max="12545" width="7.6328125" style="1" customWidth="1"/>
    <col min="12546" max="12546" width="12.6328125" style="1" customWidth="1"/>
    <col min="12547" max="12547" width="24.6328125" style="1" customWidth="1"/>
    <col min="12548" max="12548" width="16.6328125" style="1" customWidth="1"/>
    <col min="12549" max="12549" width="12.6328125" style="1" customWidth="1"/>
    <col min="12550" max="12550" width="15.6328125" style="1" customWidth="1"/>
    <col min="12551" max="12551" width="18.6328125" style="1" customWidth="1"/>
    <col min="12552" max="12552" width="10.6328125" style="1" customWidth="1"/>
    <col min="12553" max="12800" width="9.08984375" style="1"/>
    <col min="12801" max="12801" width="7.6328125" style="1" customWidth="1"/>
    <col min="12802" max="12802" width="12.6328125" style="1" customWidth="1"/>
    <col min="12803" max="12803" width="24.6328125" style="1" customWidth="1"/>
    <col min="12804" max="12804" width="16.6328125" style="1" customWidth="1"/>
    <col min="12805" max="12805" width="12.6328125" style="1" customWidth="1"/>
    <col min="12806" max="12806" width="15.6328125" style="1" customWidth="1"/>
    <col min="12807" max="12807" width="18.6328125" style="1" customWidth="1"/>
    <col min="12808" max="12808" width="10.6328125" style="1" customWidth="1"/>
    <col min="12809" max="13056" width="9.08984375" style="1"/>
    <col min="13057" max="13057" width="7.6328125" style="1" customWidth="1"/>
    <col min="13058" max="13058" width="12.6328125" style="1" customWidth="1"/>
    <col min="13059" max="13059" width="24.6328125" style="1" customWidth="1"/>
    <col min="13060" max="13060" width="16.6328125" style="1" customWidth="1"/>
    <col min="13061" max="13061" width="12.6328125" style="1" customWidth="1"/>
    <col min="13062" max="13062" width="15.6328125" style="1" customWidth="1"/>
    <col min="13063" max="13063" width="18.6328125" style="1" customWidth="1"/>
    <col min="13064" max="13064" width="10.6328125" style="1" customWidth="1"/>
    <col min="13065" max="13312" width="9.08984375" style="1"/>
    <col min="13313" max="13313" width="7.6328125" style="1" customWidth="1"/>
    <col min="13314" max="13314" width="12.6328125" style="1" customWidth="1"/>
    <col min="13315" max="13315" width="24.6328125" style="1" customWidth="1"/>
    <col min="13316" max="13316" width="16.6328125" style="1" customWidth="1"/>
    <col min="13317" max="13317" width="12.6328125" style="1" customWidth="1"/>
    <col min="13318" max="13318" width="15.6328125" style="1" customWidth="1"/>
    <col min="13319" max="13319" width="18.6328125" style="1" customWidth="1"/>
    <col min="13320" max="13320" width="10.6328125" style="1" customWidth="1"/>
    <col min="13321" max="13568" width="9.08984375" style="1"/>
    <col min="13569" max="13569" width="7.6328125" style="1" customWidth="1"/>
    <col min="13570" max="13570" width="12.6328125" style="1" customWidth="1"/>
    <col min="13571" max="13571" width="24.6328125" style="1" customWidth="1"/>
    <col min="13572" max="13572" width="16.6328125" style="1" customWidth="1"/>
    <col min="13573" max="13573" width="12.6328125" style="1" customWidth="1"/>
    <col min="13574" max="13574" width="15.6328125" style="1" customWidth="1"/>
    <col min="13575" max="13575" width="18.6328125" style="1" customWidth="1"/>
    <col min="13576" max="13576" width="10.6328125" style="1" customWidth="1"/>
    <col min="13577" max="13824" width="9.08984375" style="1"/>
    <col min="13825" max="13825" width="7.6328125" style="1" customWidth="1"/>
    <col min="13826" max="13826" width="12.6328125" style="1" customWidth="1"/>
    <col min="13827" max="13827" width="24.6328125" style="1" customWidth="1"/>
    <col min="13828" max="13828" width="16.6328125" style="1" customWidth="1"/>
    <col min="13829" max="13829" width="12.6328125" style="1" customWidth="1"/>
    <col min="13830" max="13830" width="15.6328125" style="1" customWidth="1"/>
    <col min="13831" max="13831" width="18.6328125" style="1" customWidth="1"/>
    <col min="13832" max="13832" width="10.6328125" style="1" customWidth="1"/>
    <col min="13833" max="14080" width="9.08984375" style="1"/>
    <col min="14081" max="14081" width="7.6328125" style="1" customWidth="1"/>
    <col min="14082" max="14082" width="12.6328125" style="1" customWidth="1"/>
    <col min="14083" max="14083" width="24.6328125" style="1" customWidth="1"/>
    <col min="14084" max="14084" width="16.6328125" style="1" customWidth="1"/>
    <col min="14085" max="14085" width="12.6328125" style="1" customWidth="1"/>
    <col min="14086" max="14086" width="15.6328125" style="1" customWidth="1"/>
    <col min="14087" max="14087" width="18.6328125" style="1" customWidth="1"/>
    <col min="14088" max="14088" width="10.6328125" style="1" customWidth="1"/>
    <col min="14089" max="14336" width="9.08984375" style="1"/>
    <col min="14337" max="14337" width="7.6328125" style="1" customWidth="1"/>
    <col min="14338" max="14338" width="12.6328125" style="1" customWidth="1"/>
    <col min="14339" max="14339" width="24.6328125" style="1" customWidth="1"/>
    <col min="14340" max="14340" width="16.6328125" style="1" customWidth="1"/>
    <col min="14341" max="14341" width="12.6328125" style="1" customWidth="1"/>
    <col min="14342" max="14342" width="15.6328125" style="1" customWidth="1"/>
    <col min="14343" max="14343" width="18.6328125" style="1" customWidth="1"/>
    <col min="14344" max="14344" width="10.6328125" style="1" customWidth="1"/>
    <col min="14345" max="14592" width="9.08984375" style="1"/>
    <col min="14593" max="14593" width="7.6328125" style="1" customWidth="1"/>
    <col min="14594" max="14594" width="12.6328125" style="1" customWidth="1"/>
    <col min="14595" max="14595" width="24.6328125" style="1" customWidth="1"/>
    <col min="14596" max="14596" width="16.6328125" style="1" customWidth="1"/>
    <col min="14597" max="14597" width="12.6328125" style="1" customWidth="1"/>
    <col min="14598" max="14598" width="15.6328125" style="1" customWidth="1"/>
    <col min="14599" max="14599" width="18.6328125" style="1" customWidth="1"/>
    <col min="14600" max="14600" width="10.6328125" style="1" customWidth="1"/>
    <col min="14601" max="14848" width="9.08984375" style="1"/>
    <col min="14849" max="14849" width="7.6328125" style="1" customWidth="1"/>
    <col min="14850" max="14850" width="12.6328125" style="1" customWidth="1"/>
    <col min="14851" max="14851" width="24.6328125" style="1" customWidth="1"/>
    <col min="14852" max="14852" width="16.6328125" style="1" customWidth="1"/>
    <col min="14853" max="14853" width="12.6328125" style="1" customWidth="1"/>
    <col min="14854" max="14854" width="15.6328125" style="1" customWidth="1"/>
    <col min="14855" max="14855" width="18.6328125" style="1" customWidth="1"/>
    <col min="14856" max="14856" width="10.6328125" style="1" customWidth="1"/>
    <col min="14857" max="15104" width="9.08984375" style="1"/>
    <col min="15105" max="15105" width="7.6328125" style="1" customWidth="1"/>
    <col min="15106" max="15106" width="12.6328125" style="1" customWidth="1"/>
    <col min="15107" max="15107" width="24.6328125" style="1" customWidth="1"/>
    <col min="15108" max="15108" width="16.6328125" style="1" customWidth="1"/>
    <col min="15109" max="15109" width="12.6328125" style="1" customWidth="1"/>
    <col min="15110" max="15110" width="15.6328125" style="1" customWidth="1"/>
    <col min="15111" max="15111" width="18.6328125" style="1" customWidth="1"/>
    <col min="15112" max="15112" width="10.6328125" style="1" customWidth="1"/>
    <col min="15113" max="15360" width="9.08984375" style="1"/>
    <col min="15361" max="15361" width="7.6328125" style="1" customWidth="1"/>
    <col min="15362" max="15362" width="12.6328125" style="1" customWidth="1"/>
    <col min="15363" max="15363" width="24.6328125" style="1" customWidth="1"/>
    <col min="15364" max="15364" width="16.6328125" style="1" customWidth="1"/>
    <col min="15365" max="15365" width="12.6328125" style="1" customWidth="1"/>
    <col min="15366" max="15366" width="15.6328125" style="1" customWidth="1"/>
    <col min="15367" max="15367" width="18.6328125" style="1" customWidth="1"/>
    <col min="15368" max="15368" width="10.6328125" style="1" customWidth="1"/>
    <col min="15369" max="15616" width="9.08984375" style="1"/>
    <col min="15617" max="15617" width="7.6328125" style="1" customWidth="1"/>
    <col min="15618" max="15618" width="12.6328125" style="1" customWidth="1"/>
    <col min="15619" max="15619" width="24.6328125" style="1" customWidth="1"/>
    <col min="15620" max="15620" width="16.6328125" style="1" customWidth="1"/>
    <col min="15621" max="15621" width="12.6328125" style="1" customWidth="1"/>
    <col min="15622" max="15622" width="15.6328125" style="1" customWidth="1"/>
    <col min="15623" max="15623" width="18.6328125" style="1" customWidth="1"/>
    <col min="15624" max="15624" width="10.6328125" style="1" customWidth="1"/>
    <col min="15625" max="15872" width="9.08984375" style="1"/>
    <col min="15873" max="15873" width="7.6328125" style="1" customWidth="1"/>
    <col min="15874" max="15874" width="12.6328125" style="1" customWidth="1"/>
    <col min="15875" max="15875" width="24.6328125" style="1" customWidth="1"/>
    <col min="15876" max="15876" width="16.6328125" style="1" customWidth="1"/>
    <col min="15877" max="15877" width="12.6328125" style="1" customWidth="1"/>
    <col min="15878" max="15878" width="15.6328125" style="1" customWidth="1"/>
    <col min="15879" max="15879" width="18.6328125" style="1" customWidth="1"/>
    <col min="15880" max="15880" width="10.6328125" style="1" customWidth="1"/>
    <col min="15881" max="16128" width="9.08984375" style="1"/>
    <col min="16129" max="16129" width="7.6328125" style="1" customWidth="1"/>
    <col min="16130" max="16130" width="12.6328125" style="1" customWidth="1"/>
    <col min="16131" max="16131" width="24.6328125" style="1" customWidth="1"/>
    <col min="16132" max="16132" width="16.6328125" style="1" customWidth="1"/>
    <col min="16133" max="16133" width="12.6328125" style="1" customWidth="1"/>
    <col min="16134" max="16134" width="15.6328125" style="1" customWidth="1"/>
    <col min="16135" max="16135" width="18.6328125" style="1" customWidth="1"/>
    <col min="16136" max="16136" width="10.6328125" style="1" customWidth="1"/>
    <col min="16137" max="16384" width="9.08984375" style="1"/>
  </cols>
  <sheetData>
    <row r="2" spans="1:15" ht="13" x14ac:dyDescent="0.25">
      <c r="A2" s="476" t="str">
        <f>IF(OR(E7="МУЖЧИНЫ И ЖЕНЩИНЫ",E7="ЮНОШИ И ДЕВУШКИ",E7="ЮНИОРЫ И ЮНИОРКИ"),"УПОРЯДОЧЕННЫЙ СПИСОК ПАР В СПОРТИВНОЙ ДИСЦИПЛИНЕ “ПЛЯЖНЫЙ ТЕННИС-СМЕШАННЫЙ ПАРНЫЙ РАЗРЯД“","УПОРЯДОЧЕННЫЙ СПИСОК ПАР В СПОРТИВНОЙ ДИСЦИПЛИНЕ “ПАРНЫЙ РАЗРЯД“")</f>
        <v>УПОРЯДОЧЕННЫЙ СПИСОК ПАР В СПОРТИВНОЙ ДИСЦИПЛИНЕ “ПЛЯЖНЫЙ ТЕННИС-СМЕШАННЫЙ ПАРНЫЙ РАЗРЯД“</v>
      </c>
      <c r="B2" s="476"/>
      <c r="C2" s="476"/>
      <c r="D2" s="476"/>
      <c r="E2" s="476"/>
      <c r="F2" s="476"/>
      <c r="G2" s="476"/>
      <c r="H2" s="476"/>
      <c r="I2" s="37"/>
      <c r="J2" s="37"/>
      <c r="K2" s="37"/>
      <c r="L2" s="37"/>
      <c r="M2" s="37"/>
      <c r="N2" s="37"/>
      <c r="O2" s="37"/>
    </row>
    <row r="3" spans="1:15" s="35" customFormat="1" ht="10" x14ac:dyDescent="0.2">
      <c r="A3" s="477" t="s">
        <v>33</v>
      </c>
      <c r="B3" s="477"/>
      <c r="C3" s="477"/>
      <c r="D3" s="477"/>
      <c r="E3" s="477"/>
      <c r="F3" s="477"/>
      <c r="G3" s="477"/>
      <c r="H3" s="477"/>
      <c r="I3" s="36"/>
      <c r="J3" s="36"/>
      <c r="K3" s="36"/>
      <c r="L3" s="36"/>
      <c r="M3" s="36"/>
      <c r="N3" s="36"/>
      <c r="O3" s="36"/>
    </row>
    <row r="4" spans="1:15" ht="18" x14ac:dyDescent="0.25">
      <c r="A4" s="478" t="s">
        <v>35</v>
      </c>
      <c r="B4" s="478"/>
      <c r="C4" s="478"/>
      <c r="D4" s="478"/>
      <c r="E4" s="478"/>
      <c r="F4" s="478"/>
      <c r="G4" s="478"/>
      <c r="H4" s="478"/>
    </row>
    <row r="5" spans="1:15" s="34" customFormat="1" x14ac:dyDescent="0.35">
      <c r="C5" s="479"/>
      <c r="D5" s="479"/>
      <c r="E5" s="479"/>
      <c r="F5" s="479"/>
      <c r="G5" s="479"/>
    </row>
    <row r="6" spans="1:15" s="31" customFormat="1" ht="11.5" x14ac:dyDescent="0.35">
      <c r="A6" s="480" t="s">
        <v>32</v>
      </c>
      <c r="B6" s="480"/>
      <c r="C6" s="317" t="s">
        <v>31</v>
      </c>
      <c r="D6" s="317" t="s">
        <v>30</v>
      </c>
      <c r="E6" s="480" t="s">
        <v>29</v>
      </c>
      <c r="F6" s="480"/>
      <c r="G6" s="317" t="s">
        <v>28</v>
      </c>
      <c r="H6" s="317" t="s">
        <v>27</v>
      </c>
    </row>
    <row r="7" spans="1:15" s="27" customFormat="1" ht="20" customHeight="1" x14ac:dyDescent="0.35">
      <c r="A7" s="481" t="s">
        <v>232</v>
      </c>
      <c r="B7" s="481"/>
      <c r="C7" s="29" t="s">
        <v>146</v>
      </c>
      <c r="D7" s="318" t="s">
        <v>14</v>
      </c>
      <c r="E7" s="482" t="s">
        <v>354</v>
      </c>
      <c r="F7" s="483"/>
      <c r="G7" s="29" t="s">
        <v>7</v>
      </c>
      <c r="H7" s="29"/>
      <c r="L7" s="28"/>
    </row>
    <row r="8" spans="1:15" ht="6.75" customHeight="1" thickBot="1" x14ac:dyDescent="0.3">
      <c r="C8" s="26"/>
    </row>
    <row r="9" spans="1:15" ht="33.75" customHeight="1" x14ac:dyDescent="0.25">
      <c r="A9" s="484" t="s">
        <v>26</v>
      </c>
      <c r="B9" s="486" t="s">
        <v>25</v>
      </c>
      <c r="C9" s="486"/>
      <c r="D9" s="487"/>
      <c r="E9" s="490" t="s">
        <v>24</v>
      </c>
      <c r="F9" s="490" t="s">
        <v>23</v>
      </c>
      <c r="G9" s="490" t="s">
        <v>22</v>
      </c>
      <c r="H9" s="25" t="s">
        <v>21</v>
      </c>
    </row>
    <row r="10" spans="1:15" s="2" customFormat="1" ht="10.5" customHeight="1" thickBot="1" x14ac:dyDescent="0.3">
      <c r="A10" s="485"/>
      <c r="B10" s="488"/>
      <c r="C10" s="488"/>
      <c r="D10" s="489"/>
      <c r="E10" s="491"/>
      <c r="F10" s="491"/>
      <c r="G10" s="491"/>
      <c r="H10" s="24"/>
    </row>
    <row r="11" spans="1:15" s="19" customFormat="1" ht="15" customHeight="1" x14ac:dyDescent="0.35">
      <c r="A11" s="492">
        <v>1</v>
      </c>
      <c r="B11" s="494" t="s">
        <v>234</v>
      </c>
      <c r="C11" s="495"/>
      <c r="D11" s="496"/>
      <c r="E11" s="39">
        <v>1955</v>
      </c>
      <c r="F11" s="38">
        <v>38524</v>
      </c>
      <c r="G11" s="39" t="s">
        <v>38</v>
      </c>
      <c r="H11" s="497">
        <v>2413</v>
      </c>
    </row>
    <row r="12" spans="1:15" s="19" customFormat="1" ht="15" customHeight="1" thickBot="1" x14ac:dyDescent="0.4">
      <c r="A12" s="493"/>
      <c r="B12" s="499" t="s">
        <v>304</v>
      </c>
      <c r="C12" s="500"/>
      <c r="D12" s="501"/>
      <c r="E12" s="224">
        <v>2003</v>
      </c>
      <c r="F12" s="225">
        <v>38650</v>
      </c>
      <c r="G12" s="224" t="s">
        <v>38</v>
      </c>
      <c r="H12" s="498"/>
    </row>
    <row r="13" spans="1:15" s="19" customFormat="1" ht="15" customHeight="1" x14ac:dyDescent="0.35">
      <c r="A13" s="492">
        <v>2</v>
      </c>
      <c r="B13" s="494" t="s">
        <v>43</v>
      </c>
      <c r="C13" s="495"/>
      <c r="D13" s="496"/>
      <c r="E13" s="220">
        <v>2790</v>
      </c>
      <c r="F13" s="219">
        <v>40081</v>
      </c>
      <c r="G13" s="220" t="s">
        <v>42</v>
      </c>
      <c r="H13" s="497">
        <v>1855</v>
      </c>
    </row>
    <row r="14" spans="1:15" s="19" customFormat="1" ht="15" customHeight="1" thickBot="1" x14ac:dyDescent="0.4">
      <c r="A14" s="493"/>
      <c r="B14" s="504" t="s">
        <v>148</v>
      </c>
      <c r="C14" s="505"/>
      <c r="D14" s="506"/>
      <c r="E14" s="306">
        <v>2845</v>
      </c>
      <c r="F14" s="307">
        <v>39741</v>
      </c>
      <c r="G14" s="306" t="s">
        <v>38</v>
      </c>
      <c r="H14" s="498"/>
    </row>
    <row r="15" spans="1:15" s="19" customFormat="1" ht="15" customHeight="1" x14ac:dyDescent="0.35">
      <c r="A15" s="492">
        <v>3</v>
      </c>
      <c r="B15" s="494" t="s">
        <v>238</v>
      </c>
      <c r="C15" s="495"/>
      <c r="D15" s="496"/>
      <c r="E15" s="220">
        <v>1793</v>
      </c>
      <c r="F15" s="219">
        <v>38646</v>
      </c>
      <c r="G15" s="220" t="s">
        <v>38</v>
      </c>
      <c r="H15" s="497">
        <v>1643</v>
      </c>
    </row>
    <row r="16" spans="1:15" s="19" customFormat="1" ht="15" customHeight="1" thickBot="1" x14ac:dyDescent="0.4">
      <c r="A16" s="493"/>
      <c r="B16" s="499" t="s">
        <v>305</v>
      </c>
      <c r="C16" s="500"/>
      <c r="D16" s="501"/>
      <c r="E16" s="224">
        <v>1979</v>
      </c>
      <c r="F16" s="225">
        <v>38243</v>
      </c>
      <c r="G16" s="224" t="s">
        <v>38</v>
      </c>
      <c r="H16" s="498"/>
    </row>
    <row r="17" spans="1:8" s="19" customFormat="1" ht="15" customHeight="1" x14ac:dyDescent="0.35">
      <c r="A17" s="492">
        <v>4</v>
      </c>
      <c r="B17" s="678" t="s">
        <v>242</v>
      </c>
      <c r="C17" s="679"/>
      <c r="D17" s="680"/>
      <c r="E17" s="220">
        <v>1940</v>
      </c>
      <c r="F17" s="219">
        <v>38431</v>
      </c>
      <c r="G17" s="220" t="s">
        <v>38</v>
      </c>
      <c r="H17" s="497">
        <v>1547</v>
      </c>
    </row>
    <row r="18" spans="1:8" s="19" customFormat="1" ht="15" customHeight="1" thickBot="1" x14ac:dyDescent="0.4">
      <c r="A18" s="493"/>
      <c r="B18" s="507" t="s">
        <v>301</v>
      </c>
      <c r="C18" s="508"/>
      <c r="D18" s="509"/>
      <c r="E18" s="223">
        <v>2550</v>
      </c>
      <c r="F18" s="222">
        <v>38675</v>
      </c>
      <c r="G18" s="223" t="s">
        <v>151</v>
      </c>
      <c r="H18" s="498"/>
    </row>
    <row r="19" spans="1:8" s="19" customFormat="1" ht="15" customHeight="1" x14ac:dyDescent="0.35">
      <c r="A19" s="492">
        <v>5</v>
      </c>
      <c r="B19" s="494" t="s">
        <v>37</v>
      </c>
      <c r="C19" s="495"/>
      <c r="D19" s="496"/>
      <c r="E19" s="323">
        <v>2850</v>
      </c>
      <c r="F19" s="324">
        <v>39467</v>
      </c>
      <c r="G19" s="323" t="s">
        <v>38</v>
      </c>
      <c r="H19" s="497">
        <v>1531</v>
      </c>
    </row>
    <row r="20" spans="1:8" s="19" customFormat="1" ht="15" customHeight="1" thickBot="1" x14ac:dyDescent="0.4">
      <c r="A20" s="493"/>
      <c r="B20" s="507" t="s">
        <v>149</v>
      </c>
      <c r="C20" s="508"/>
      <c r="D20" s="509"/>
      <c r="E20" s="325">
        <v>2846</v>
      </c>
      <c r="F20" s="326">
        <v>39647</v>
      </c>
      <c r="G20" s="325" t="s">
        <v>38</v>
      </c>
      <c r="H20" s="498"/>
    </row>
    <row r="21" spans="1:8" s="19" customFormat="1" ht="15" customHeight="1" x14ac:dyDescent="0.35">
      <c r="A21" s="492">
        <v>6</v>
      </c>
      <c r="B21" s="494" t="s">
        <v>236</v>
      </c>
      <c r="C21" s="495"/>
      <c r="D21" s="496"/>
      <c r="E21" s="323">
        <v>1224</v>
      </c>
      <c r="F21" s="324">
        <v>38291</v>
      </c>
      <c r="G21" s="323" t="s">
        <v>237</v>
      </c>
      <c r="H21" s="497">
        <v>1411</v>
      </c>
    </row>
    <row r="22" spans="1:8" s="19" customFormat="1" ht="15" customHeight="1" thickBot="1" x14ac:dyDescent="0.4">
      <c r="A22" s="493"/>
      <c r="B22" s="504" t="s">
        <v>297</v>
      </c>
      <c r="C22" s="505"/>
      <c r="D22" s="506"/>
      <c r="E22" s="223">
        <v>1548</v>
      </c>
      <c r="F22" s="222">
        <v>38091</v>
      </c>
      <c r="G22" s="223" t="s">
        <v>38</v>
      </c>
      <c r="H22" s="498"/>
    </row>
    <row r="23" spans="1:8" s="19" customFormat="1" ht="15" customHeight="1" x14ac:dyDescent="0.35">
      <c r="A23" s="492">
        <v>7</v>
      </c>
      <c r="B23" s="494" t="s">
        <v>355</v>
      </c>
      <c r="C23" s="495"/>
      <c r="D23" s="496"/>
      <c r="E23" s="220">
        <v>1792</v>
      </c>
      <c r="F23" s="219">
        <v>38458</v>
      </c>
      <c r="G23" s="220" t="s">
        <v>38</v>
      </c>
      <c r="H23" s="497">
        <v>1392</v>
      </c>
    </row>
    <row r="24" spans="1:8" s="19" customFormat="1" ht="15" customHeight="1" thickBot="1" x14ac:dyDescent="0.4">
      <c r="A24" s="493"/>
      <c r="B24" s="504" t="s">
        <v>299</v>
      </c>
      <c r="C24" s="505"/>
      <c r="D24" s="506"/>
      <c r="E24" s="306">
        <v>1211</v>
      </c>
      <c r="F24" s="307">
        <v>38556</v>
      </c>
      <c r="G24" s="306" t="s">
        <v>300</v>
      </c>
      <c r="H24" s="498"/>
    </row>
    <row r="25" spans="1:8" s="19" customFormat="1" ht="15" customHeight="1" x14ac:dyDescent="0.35">
      <c r="A25" s="492">
        <v>8</v>
      </c>
      <c r="B25" s="494" t="s">
        <v>235</v>
      </c>
      <c r="C25" s="495"/>
      <c r="D25" s="496"/>
      <c r="E25" s="220">
        <v>1448</v>
      </c>
      <c r="F25" s="219">
        <v>38245</v>
      </c>
      <c r="G25" s="220" t="s">
        <v>151</v>
      </c>
      <c r="H25" s="497">
        <v>1352</v>
      </c>
    </row>
    <row r="26" spans="1:8" s="19" customFormat="1" ht="15" customHeight="1" thickBot="1" x14ac:dyDescent="0.4">
      <c r="A26" s="493"/>
      <c r="B26" s="499" t="s">
        <v>313</v>
      </c>
      <c r="C26" s="500"/>
      <c r="D26" s="501"/>
      <c r="E26" s="20">
        <v>3017</v>
      </c>
      <c r="F26" s="21">
        <v>38310</v>
      </c>
      <c r="G26" s="20" t="s">
        <v>314</v>
      </c>
      <c r="H26" s="498"/>
    </row>
    <row r="27" spans="1:8" s="19" customFormat="1" ht="15" customHeight="1" x14ac:dyDescent="0.35">
      <c r="A27" s="492">
        <v>9</v>
      </c>
      <c r="B27" s="494" t="s">
        <v>39</v>
      </c>
      <c r="C27" s="495"/>
      <c r="D27" s="496"/>
      <c r="E27" s="323">
        <v>2042</v>
      </c>
      <c r="F27" s="324">
        <v>39451</v>
      </c>
      <c r="G27" s="323" t="s">
        <v>40</v>
      </c>
      <c r="H27" s="497">
        <v>1334</v>
      </c>
    </row>
    <row r="28" spans="1:8" s="19" customFormat="1" ht="15" customHeight="1" thickBot="1" x14ac:dyDescent="0.4">
      <c r="A28" s="493"/>
      <c r="B28" s="504" t="s">
        <v>311</v>
      </c>
      <c r="C28" s="505"/>
      <c r="D28" s="506"/>
      <c r="E28" s="223">
        <v>2549</v>
      </c>
      <c r="F28" s="222">
        <v>38483</v>
      </c>
      <c r="G28" s="223" t="s">
        <v>40</v>
      </c>
      <c r="H28" s="498"/>
    </row>
    <row r="29" spans="1:8" s="19" customFormat="1" ht="15" customHeight="1" x14ac:dyDescent="0.35">
      <c r="A29" s="492">
        <v>10</v>
      </c>
      <c r="B29" s="494" t="s">
        <v>241</v>
      </c>
      <c r="C29" s="495"/>
      <c r="D29" s="496"/>
      <c r="E29" s="220">
        <v>1590</v>
      </c>
      <c r="F29" s="219">
        <v>38294</v>
      </c>
      <c r="G29" s="220" t="s">
        <v>42</v>
      </c>
      <c r="H29" s="497">
        <v>948</v>
      </c>
    </row>
    <row r="30" spans="1:8" s="19" customFormat="1" ht="15" customHeight="1" thickBot="1" x14ac:dyDescent="0.4">
      <c r="A30" s="493"/>
      <c r="B30" s="499" t="s">
        <v>307</v>
      </c>
      <c r="C30" s="500"/>
      <c r="D30" s="501"/>
      <c r="E30" s="306">
        <v>2674</v>
      </c>
      <c r="F30" s="307">
        <v>38396</v>
      </c>
      <c r="G30" s="306" t="s">
        <v>42</v>
      </c>
      <c r="H30" s="498"/>
    </row>
    <row r="31" spans="1:8" s="19" customFormat="1" ht="15" customHeight="1" x14ac:dyDescent="0.35">
      <c r="A31" s="492">
        <v>11</v>
      </c>
      <c r="B31" s="494" t="s">
        <v>45</v>
      </c>
      <c r="C31" s="495"/>
      <c r="D31" s="496"/>
      <c r="E31" s="323">
        <v>2557</v>
      </c>
      <c r="F31" s="324">
        <v>39707</v>
      </c>
      <c r="G31" s="323" t="s">
        <v>42</v>
      </c>
      <c r="H31" s="497">
        <v>699</v>
      </c>
    </row>
    <row r="32" spans="1:8" s="19" customFormat="1" ht="15" customHeight="1" thickBot="1" x14ac:dyDescent="0.4">
      <c r="A32" s="493"/>
      <c r="B32" s="507" t="s">
        <v>152</v>
      </c>
      <c r="C32" s="508"/>
      <c r="D32" s="509"/>
      <c r="E32" s="223">
        <v>2733</v>
      </c>
      <c r="F32" s="222">
        <v>39847</v>
      </c>
      <c r="G32" s="223" t="s">
        <v>42</v>
      </c>
      <c r="H32" s="498"/>
    </row>
    <row r="33" spans="1:8" s="19" customFormat="1" ht="15" customHeight="1" x14ac:dyDescent="0.35">
      <c r="A33" s="492">
        <v>12</v>
      </c>
      <c r="B33" s="494" t="s">
        <v>44</v>
      </c>
      <c r="C33" s="495"/>
      <c r="D33" s="496"/>
      <c r="E33" s="220">
        <v>2570</v>
      </c>
      <c r="F33" s="219">
        <v>39781</v>
      </c>
      <c r="G33" s="220" t="s">
        <v>42</v>
      </c>
      <c r="H33" s="497">
        <v>618</v>
      </c>
    </row>
    <row r="34" spans="1:8" s="19" customFormat="1" ht="15" customHeight="1" thickBot="1" x14ac:dyDescent="0.4">
      <c r="A34" s="493"/>
      <c r="B34" s="504" t="s">
        <v>312</v>
      </c>
      <c r="C34" s="505"/>
      <c r="D34" s="506"/>
      <c r="E34" s="224">
        <v>2702</v>
      </c>
      <c r="F34" s="225">
        <v>39407</v>
      </c>
      <c r="G34" s="224" t="s">
        <v>42</v>
      </c>
      <c r="H34" s="498"/>
    </row>
    <row r="35" spans="1:8" s="19" customFormat="1" ht="15" customHeight="1" x14ac:dyDescent="0.35">
      <c r="A35" s="492">
        <v>13</v>
      </c>
      <c r="B35" s="494" t="s">
        <v>243</v>
      </c>
      <c r="C35" s="495"/>
      <c r="D35" s="496"/>
      <c r="E35" s="220">
        <v>2691</v>
      </c>
      <c r="F35" s="219">
        <v>39046</v>
      </c>
      <c r="G35" s="220" t="s">
        <v>38</v>
      </c>
      <c r="H35" s="497">
        <v>560</v>
      </c>
    </row>
    <row r="36" spans="1:8" s="19" customFormat="1" ht="15" customHeight="1" thickBot="1" x14ac:dyDescent="0.4">
      <c r="A36" s="493"/>
      <c r="B36" s="507" t="s">
        <v>156</v>
      </c>
      <c r="C36" s="508"/>
      <c r="D36" s="509"/>
      <c r="E36" s="223">
        <v>2971</v>
      </c>
      <c r="F36" s="222">
        <v>39476</v>
      </c>
      <c r="G36" s="223" t="s">
        <v>38</v>
      </c>
      <c r="H36" s="498"/>
    </row>
    <row r="37" spans="1:8" s="19" customFormat="1" ht="15" customHeight="1" x14ac:dyDescent="0.35">
      <c r="A37" s="492">
        <v>14</v>
      </c>
      <c r="B37" s="504" t="s">
        <v>239</v>
      </c>
      <c r="C37" s="505"/>
      <c r="D37" s="506"/>
      <c r="E37" s="220">
        <v>2624</v>
      </c>
      <c r="F37" s="219">
        <v>38706</v>
      </c>
      <c r="G37" s="220" t="s">
        <v>42</v>
      </c>
      <c r="H37" s="497">
        <v>500</v>
      </c>
    </row>
    <row r="38" spans="1:8" s="19" customFormat="1" ht="15" customHeight="1" thickBot="1" x14ac:dyDescent="0.4">
      <c r="A38" s="493"/>
      <c r="B38" s="507" t="s">
        <v>310</v>
      </c>
      <c r="C38" s="508"/>
      <c r="D38" s="509"/>
      <c r="E38" s="224">
        <v>2855</v>
      </c>
      <c r="F38" s="225">
        <v>38875</v>
      </c>
      <c r="G38" s="224" t="s">
        <v>38</v>
      </c>
      <c r="H38" s="498"/>
    </row>
    <row r="39" spans="1:8" s="19" customFormat="1" ht="15" customHeight="1" x14ac:dyDescent="0.35">
      <c r="A39" s="492">
        <v>15</v>
      </c>
      <c r="B39" s="494" t="s">
        <v>41</v>
      </c>
      <c r="C39" s="495"/>
      <c r="D39" s="496"/>
      <c r="E39" s="220">
        <v>2614</v>
      </c>
      <c r="F39" s="219">
        <v>39545</v>
      </c>
      <c r="G39" s="220" t="s">
        <v>42</v>
      </c>
      <c r="H39" s="497">
        <v>356</v>
      </c>
    </row>
    <row r="40" spans="1:8" s="19" customFormat="1" ht="15" customHeight="1" thickBot="1" x14ac:dyDescent="0.4">
      <c r="A40" s="493"/>
      <c r="B40" s="507" t="s">
        <v>316</v>
      </c>
      <c r="C40" s="508"/>
      <c r="D40" s="509"/>
      <c r="E40" s="224">
        <v>2978</v>
      </c>
      <c r="F40" s="225">
        <v>38535</v>
      </c>
      <c r="G40" s="224" t="s">
        <v>42</v>
      </c>
      <c r="H40" s="498"/>
    </row>
    <row r="41" spans="1:8" s="19" customFormat="1" ht="15" customHeight="1" x14ac:dyDescent="0.35">
      <c r="A41" s="492">
        <v>16</v>
      </c>
      <c r="B41" s="504" t="s">
        <v>53</v>
      </c>
      <c r="C41" s="505"/>
      <c r="D41" s="506"/>
      <c r="E41" s="220">
        <v>2934</v>
      </c>
      <c r="F41" s="219">
        <v>40168</v>
      </c>
      <c r="G41" s="220" t="s">
        <v>42</v>
      </c>
      <c r="H41" s="497">
        <v>68</v>
      </c>
    </row>
    <row r="42" spans="1:8" s="19" customFormat="1" ht="15" customHeight="1" thickBot="1" x14ac:dyDescent="0.4">
      <c r="A42" s="493"/>
      <c r="B42" s="504" t="s">
        <v>157</v>
      </c>
      <c r="C42" s="505"/>
      <c r="D42" s="506"/>
      <c r="E42" s="224">
        <v>2966</v>
      </c>
      <c r="F42" s="225">
        <v>40593</v>
      </c>
      <c r="G42" s="224" t="s">
        <v>38</v>
      </c>
      <c r="H42" s="498"/>
    </row>
    <row r="43" spans="1:8" s="19" customFormat="1" ht="15" customHeight="1" x14ac:dyDescent="0.35">
      <c r="A43" s="492">
        <v>17</v>
      </c>
      <c r="B43" s="494" t="s">
        <v>54</v>
      </c>
      <c r="C43" s="495"/>
      <c r="D43" s="496"/>
      <c r="E43" s="220">
        <v>2935</v>
      </c>
      <c r="F43" s="219">
        <v>39859</v>
      </c>
      <c r="G43" s="220" t="s">
        <v>42</v>
      </c>
      <c r="H43" s="497">
        <v>60</v>
      </c>
    </row>
    <row r="44" spans="1:8" s="19" customFormat="1" ht="15" customHeight="1" thickBot="1" x14ac:dyDescent="0.4">
      <c r="A44" s="493"/>
      <c r="B44" s="499" t="s">
        <v>370</v>
      </c>
      <c r="C44" s="500"/>
      <c r="D44" s="501"/>
      <c r="E44" s="20">
        <v>3018</v>
      </c>
      <c r="F44" s="21">
        <v>39415</v>
      </c>
      <c r="G44" s="20" t="s">
        <v>42</v>
      </c>
      <c r="H44" s="498"/>
    </row>
    <row r="45" spans="1:8" s="19" customFormat="1" ht="15" customHeight="1" x14ac:dyDescent="0.35">
      <c r="A45" s="492">
        <v>18</v>
      </c>
      <c r="B45" s="494" t="s">
        <v>246</v>
      </c>
      <c r="C45" s="495"/>
      <c r="D45" s="496"/>
      <c r="E45" s="323">
        <v>2663</v>
      </c>
      <c r="F45" s="324">
        <v>38469</v>
      </c>
      <c r="G45" s="323" t="s">
        <v>38</v>
      </c>
      <c r="H45" s="497">
        <v>49</v>
      </c>
    </row>
    <row r="46" spans="1:8" s="19" customFormat="1" ht="15" customHeight="1" thickBot="1" x14ac:dyDescent="0.4">
      <c r="A46" s="493"/>
      <c r="B46" s="507" t="s">
        <v>315</v>
      </c>
      <c r="C46" s="508"/>
      <c r="D46" s="509"/>
      <c r="E46" s="223">
        <v>1978</v>
      </c>
      <c r="F46" s="222">
        <v>38232</v>
      </c>
      <c r="G46" s="223" t="s">
        <v>38</v>
      </c>
      <c r="H46" s="498"/>
    </row>
    <row r="47" spans="1:8" s="19" customFormat="1" ht="15" customHeight="1" x14ac:dyDescent="0.35">
      <c r="A47" s="492">
        <v>19</v>
      </c>
      <c r="B47" s="494" t="s">
        <v>105</v>
      </c>
      <c r="C47" s="495"/>
      <c r="D47" s="496"/>
      <c r="E47" s="22">
        <v>3016</v>
      </c>
      <c r="F47" s="23">
        <v>39929</v>
      </c>
      <c r="G47" s="22" t="s">
        <v>42</v>
      </c>
      <c r="H47" s="497">
        <v>0</v>
      </c>
    </row>
    <row r="48" spans="1:8" s="19" customFormat="1" ht="15" customHeight="1" thickBot="1" x14ac:dyDescent="0.4">
      <c r="A48" s="493"/>
      <c r="B48" s="499" t="s">
        <v>220</v>
      </c>
      <c r="C48" s="500"/>
      <c r="D48" s="501"/>
      <c r="E48" s="20">
        <v>2996</v>
      </c>
      <c r="F48" s="21">
        <v>40139</v>
      </c>
      <c r="G48" s="20" t="s">
        <v>42</v>
      </c>
      <c r="H48" s="498"/>
    </row>
    <row r="49" spans="1:15" x14ac:dyDescent="0.25">
      <c r="A49" s="18"/>
      <c r="B49" s="18"/>
      <c r="C49" s="4"/>
      <c r="D49" s="3"/>
      <c r="E49" s="3"/>
      <c r="F49" s="3"/>
      <c r="G49" s="3"/>
      <c r="H49" s="3"/>
    </row>
    <row r="50" spans="1:15" s="5" customFormat="1" ht="10.25" customHeight="1" x14ac:dyDescent="0.35">
      <c r="A50" s="17"/>
      <c r="B50" s="16"/>
      <c r="C50" s="16"/>
      <c r="D50" s="16"/>
      <c r="E50" s="513" t="s">
        <v>20</v>
      </c>
      <c r="F50" s="513"/>
      <c r="G50" s="513"/>
      <c r="H50" s="513"/>
      <c r="I50" s="16"/>
      <c r="J50" s="16"/>
      <c r="K50" s="16"/>
    </row>
    <row r="51" spans="1:15" s="5" customFormat="1" ht="10.25" customHeight="1" x14ac:dyDescent="0.25">
      <c r="A51" s="15"/>
      <c r="B51" s="15"/>
      <c r="C51" s="15"/>
      <c r="D51" s="15"/>
      <c r="E51" s="514"/>
      <c r="F51" s="514"/>
      <c r="G51" s="516" t="s">
        <v>141</v>
      </c>
      <c r="H51" s="516"/>
      <c r="I51" s="14"/>
      <c r="J51" s="14"/>
      <c r="K51" s="14"/>
    </row>
    <row r="52" spans="1:15" s="5" customFormat="1" ht="10.25" customHeight="1" x14ac:dyDescent="0.25">
      <c r="A52" s="15"/>
      <c r="B52" s="15"/>
      <c r="C52" s="15"/>
      <c r="D52" s="15"/>
      <c r="E52" s="515"/>
      <c r="F52" s="515"/>
      <c r="G52" s="517"/>
      <c r="H52" s="517"/>
      <c r="I52" s="14"/>
      <c r="J52" s="14"/>
      <c r="K52" s="14"/>
    </row>
    <row r="53" spans="1:15" s="5" customFormat="1" ht="10.25" customHeight="1" x14ac:dyDescent="0.35">
      <c r="A53" s="13"/>
      <c r="B53" s="12"/>
      <c r="C53" s="12"/>
      <c r="D53" s="12"/>
      <c r="E53" s="518" t="s">
        <v>19</v>
      </c>
      <c r="F53" s="518"/>
      <c r="G53" s="519" t="s">
        <v>18</v>
      </c>
      <c r="H53" s="520"/>
      <c r="I53" s="11"/>
      <c r="J53" s="11"/>
      <c r="K53" s="11"/>
    </row>
    <row r="54" spans="1:15" ht="12.75" customHeight="1" x14ac:dyDescent="0.25">
      <c r="A54" s="10"/>
      <c r="B54" s="10"/>
      <c r="C54" s="10"/>
      <c r="D54" s="9"/>
      <c r="E54" s="9"/>
      <c r="F54" s="9"/>
      <c r="G54" s="9"/>
      <c r="H54" s="9"/>
    </row>
    <row r="55" spans="1:15" s="8" customFormat="1" x14ac:dyDescent="0.25">
      <c r="A55" s="512"/>
      <c r="B55" s="512"/>
      <c r="C55" s="512"/>
      <c r="D55" s="512"/>
      <c r="E55" s="512"/>
      <c r="F55" s="512"/>
      <c r="G55" s="512"/>
      <c r="H55" s="512"/>
    </row>
    <row r="56" spans="1:15" s="8" customFormat="1" x14ac:dyDescent="0.25">
      <c r="A56" s="512"/>
      <c r="B56" s="512"/>
      <c r="C56" s="512"/>
      <c r="D56" s="512"/>
      <c r="E56" s="512"/>
      <c r="F56" s="512"/>
      <c r="G56" s="512"/>
      <c r="H56" s="512"/>
    </row>
    <row r="58" spans="1:15" s="2" customFormat="1" x14ac:dyDescent="0.25">
      <c r="A58" s="7"/>
      <c r="B58" s="7"/>
      <c r="C58" s="1"/>
      <c r="I58" s="1"/>
      <c r="J58" s="1"/>
      <c r="K58" s="1"/>
      <c r="L58" s="1"/>
      <c r="M58" s="1"/>
      <c r="N58" s="1"/>
      <c r="O58" s="1"/>
    </row>
    <row r="59" spans="1:15" s="2" customFormat="1" x14ac:dyDescent="0.25">
      <c r="A59" s="7"/>
      <c r="B59" s="7"/>
      <c r="C59" s="1"/>
      <c r="F59" s="3"/>
      <c r="I59" s="1"/>
      <c r="J59" s="1"/>
      <c r="K59" s="1"/>
      <c r="L59" s="1"/>
      <c r="M59" s="1"/>
      <c r="N59" s="1"/>
      <c r="O59" s="1"/>
    </row>
    <row r="60" spans="1:15" s="2" customFormat="1" x14ac:dyDescent="0.25">
      <c r="A60" s="7"/>
      <c r="B60" s="7"/>
      <c r="C60" s="1"/>
      <c r="F60" s="3"/>
      <c r="I60" s="1"/>
      <c r="J60" s="1"/>
      <c r="K60" s="1"/>
      <c r="L60" s="1"/>
      <c r="M60" s="1"/>
      <c r="N60" s="1"/>
      <c r="O60" s="1"/>
    </row>
    <row r="61" spans="1:15" s="2" customFormat="1" x14ac:dyDescent="0.25">
      <c r="A61" s="7"/>
      <c r="B61" s="7"/>
      <c r="C61" s="1"/>
      <c r="F61" s="3"/>
      <c r="I61" s="1"/>
      <c r="J61" s="1"/>
      <c r="K61" s="1"/>
      <c r="L61" s="1"/>
      <c r="M61" s="1"/>
      <c r="N61" s="1"/>
      <c r="O61" s="1"/>
    </row>
    <row r="62" spans="1:15" s="2" customFormat="1" x14ac:dyDescent="0.25">
      <c r="A62" s="7"/>
      <c r="B62" s="7"/>
      <c r="C62" s="1"/>
      <c r="F62" s="3"/>
      <c r="I62" s="1"/>
      <c r="J62" s="1"/>
      <c r="K62" s="1"/>
      <c r="L62" s="1"/>
      <c r="M62" s="1"/>
      <c r="N62" s="1"/>
      <c r="O62" s="1"/>
    </row>
    <row r="63" spans="1:15" s="2" customFormat="1" x14ac:dyDescent="0.25">
      <c r="A63" s="7"/>
      <c r="B63" s="7"/>
      <c r="C63" s="1"/>
      <c r="F63" s="3"/>
      <c r="I63" s="1"/>
      <c r="J63" s="1"/>
      <c r="K63" s="1"/>
      <c r="L63" s="1"/>
      <c r="M63" s="1"/>
      <c r="N63" s="1"/>
      <c r="O63" s="1"/>
    </row>
    <row r="64" spans="1:15" s="2" customFormat="1" x14ac:dyDescent="0.25">
      <c r="A64" s="7"/>
      <c r="B64" s="7"/>
      <c r="C64" s="1"/>
      <c r="F64" s="3"/>
      <c r="I64" s="1"/>
      <c r="J64" s="1"/>
      <c r="K64" s="1"/>
      <c r="L64" s="1"/>
      <c r="M64" s="1"/>
      <c r="N64" s="1"/>
      <c r="O64" s="1"/>
    </row>
    <row r="65" spans="1:15" s="2" customFormat="1" x14ac:dyDescent="0.25">
      <c r="A65" s="7"/>
      <c r="B65" s="7"/>
      <c r="C65" s="1"/>
      <c r="F65" s="3"/>
      <c r="I65" s="1"/>
      <c r="J65" s="1"/>
      <c r="K65" s="1"/>
      <c r="L65" s="1"/>
      <c r="M65" s="1"/>
      <c r="N65" s="1"/>
      <c r="O65" s="1"/>
    </row>
    <row r="66" spans="1:15" s="2" customFormat="1" x14ac:dyDescent="0.25">
      <c r="A66" s="7"/>
      <c r="B66" s="7"/>
      <c r="C66" s="1"/>
      <c r="F66" s="3"/>
      <c r="I66" s="1"/>
      <c r="J66" s="1"/>
      <c r="K66" s="1"/>
      <c r="L66" s="1"/>
      <c r="M66" s="1"/>
      <c r="N66" s="1"/>
      <c r="O66" s="1"/>
    </row>
    <row r="67" spans="1:15" s="2" customFormat="1" x14ac:dyDescent="0.25">
      <c r="A67" s="7"/>
      <c r="B67" s="7"/>
      <c r="C67" s="1"/>
      <c r="F67" s="3"/>
      <c r="I67" s="1"/>
      <c r="J67" s="1"/>
      <c r="K67" s="1"/>
      <c r="L67" s="1"/>
      <c r="M67" s="1"/>
      <c r="N67" s="1"/>
      <c r="O67" s="1"/>
    </row>
    <row r="68" spans="1:15" s="2" customFormat="1" x14ac:dyDescent="0.25">
      <c r="A68" s="7"/>
      <c r="B68" s="7"/>
      <c r="C68" s="1"/>
      <c r="F68" s="3"/>
      <c r="I68" s="1"/>
      <c r="J68" s="1"/>
      <c r="K68" s="1"/>
      <c r="L68" s="1"/>
      <c r="M68" s="1"/>
      <c r="N68" s="1"/>
      <c r="O68" s="1"/>
    </row>
    <row r="69" spans="1:15" s="2" customFormat="1" x14ac:dyDescent="0.25">
      <c r="A69" s="7"/>
      <c r="B69" s="7"/>
      <c r="C69" s="1"/>
      <c r="F69" s="3"/>
      <c r="I69" s="1"/>
      <c r="J69" s="1"/>
      <c r="K69" s="1"/>
      <c r="L69" s="1"/>
      <c r="M69" s="1"/>
      <c r="N69" s="1"/>
      <c r="O69" s="1"/>
    </row>
    <row r="70" spans="1:15" s="2" customFormat="1" x14ac:dyDescent="0.25">
      <c r="A70" s="7"/>
      <c r="B70" s="7"/>
      <c r="C70" s="1"/>
      <c r="F70" s="3"/>
      <c r="I70" s="1"/>
      <c r="J70" s="1"/>
      <c r="K70" s="1"/>
      <c r="L70" s="1"/>
      <c r="M70" s="1"/>
      <c r="N70" s="1"/>
      <c r="O70" s="1"/>
    </row>
    <row r="71" spans="1:15" s="2" customFormat="1" x14ac:dyDescent="0.25">
      <c r="A71" s="7"/>
      <c r="B71" s="7"/>
      <c r="C71" s="1"/>
      <c r="F71" s="3"/>
      <c r="I71" s="1"/>
      <c r="J71" s="1"/>
      <c r="K71" s="1"/>
      <c r="L71" s="1"/>
      <c r="M71" s="1"/>
      <c r="N71" s="1"/>
      <c r="O71" s="1"/>
    </row>
    <row r="72" spans="1:15" s="2" customFormat="1" x14ac:dyDescent="0.25">
      <c r="A72" s="7"/>
      <c r="B72" s="7"/>
      <c r="C72" s="1"/>
      <c r="F72" s="3"/>
      <c r="I72" s="1"/>
      <c r="J72" s="1"/>
      <c r="K72" s="1"/>
      <c r="L72" s="1"/>
      <c r="M72" s="1"/>
      <c r="N72" s="1"/>
      <c r="O72" s="1"/>
    </row>
    <row r="73" spans="1:15" s="2" customFormat="1" x14ac:dyDescent="0.25">
      <c r="A73" s="7"/>
      <c r="B73" s="7"/>
      <c r="C73" s="1"/>
      <c r="F73" s="3"/>
      <c r="I73" s="1"/>
      <c r="J73" s="1"/>
      <c r="K73" s="1"/>
      <c r="L73" s="1"/>
      <c r="M73" s="1"/>
      <c r="N73" s="1"/>
      <c r="O73" s="1"/>
    </row>
    <row r="74" spans="1:15" s="2" customFormat="1" x14ac:dyDescent="0.25">
      <c r="A74" s="7"/>
      <c r="B74" s="7"/>
      <c r="C74" s="1"/>
      <c r="F74" s="3"/>
      <c r="I74" s="1"/>
      <c r="J74" s="1"/>
      <c r="K74" s="1"/>
      <c r="L74" s="1"/>
      <c r="M74" s="1"/>
      <c r="N74" s="1"/>
      <c r="O74" s="1"/>
    </row>
    <row r="75" spans="1:15" s="2" customFormat="1" x14ac:dyDescent="0.25">
      <c r="A75" s="7"/>
      <c r="B75" s="7"/>
      <c r="C75" s="1"/>
      <c r="F75" s="3"/>
      <c r="I75" s="1"/>
      <c r="J75" s="1"/>
      <c r="K75" s="1"/>
      <c r="L75" s="1"/>
      <c r="M75" s="1"/>
      <c r="N75" s="1"/>
      <c r="O75" s="1"/>
    </row>
    <row r="76" spans="1:15" s="2" customFormat="1" x14ac:dyDescent="0.25">
      <c r="A76" s="7"/>
      <c r="B76" s="7"/>
      <c r="C76" s="1"/>
      <c r="F76" s="3"/>
      <c r="I76" s="1"/>
      <c r="J76" s="1"/>
      <c r="K76" s="1"/>
      <c r="L76" s="1"/>
      <c r="M76" s="1"/>
      <c r="N76" s="1"/>
      <c r="O76" s="1"/>
    </row>
    <row r="77" spans="1:15" s="2" customFormat="1" x14ac:dyDescent="0.25">
      <c r="A77" s="7"/>
      <c r="B77" s="7"/>
      <c r="C77" s="1"/>
      <c r="F77" s="3"/>
      <c r="I77" s="1"/>
      <c r="J77" s="1"/>
      <c r="K77" s="1"/>
      <c r="L77" s="1"/>
      <c r="M77" s="1"/>
      <c r="N77" s="1"/>
      <c r="O77" s="1"/>
    </row>
    <row r="78" spans="1:15" s="2" customFormat="1" x14ac:dyDescent="0.25">
      <c r="A78" s="7"/>
      <c r="B78" s="7"/>
      <c r="C78" s="1"/>
      <c r="F78" s="3"/>
      <c r="I78" s="1"/>
      <c r="J78" s="1"/>
      <c r="K78" s="1"/>
      <c r="L78" s="1"/>
      <c r="M78" s="1"/>
      <c r="N78" s="1"/>
      <c r="O78" s="1"/>
    </row>
    <row r="79" spans="1:15" s="2" customFormat="1" x14ac:dyDescent="0.25">
      <c r="A79" s="7"/>
      <c r="B79" s="7"/>
      <c r="C79" s="1"/>
      <c r="F79" s="3"/>
      <c r="I79" s="1"/>
      <c r="J79" s="1"/>
      <c r="K79" s="1"/>
      <c r="L79" s="1"/>
      <c r="M79" s="1"/>
      <c r="N79" s="1"/>
      <c r="O79" s="1"/>
    </row>
    <row r="80" spans="1:15" s="2" customFormat="1" x14ac:dyDescent="0.25">
      <c r="A80" s="7"/>
      <c r="B80" s="7"/>
      <c r="C80" s="1"/>
      <c r="F80" s="3"/>
      <c r="I80" s="1"/>
      <c r="J80" s="1"/>
      <c r="K80" s="1"/>
      <c r="L80" s="1"/>
      <c r="M80" s="1"/>
      <c r="N80" s="1"/>
      <c r="O80" s="1"/>
    </row>
    <row r="81" spans="1:15" s="2" customFormat="1" x14ac:dyDescent="0.25">
      <c r="A81" s="7"/>
      <c r="B81" s="7"/>
      <c r="C81" s="1"/>
      <c r="F81" s="3"/>
      <c r="I81" s="1"/>
      <c r="J81" s="1"/>
      <c r="K81" s="1"/>
      <c r="L81" s="1"/>
      <c r="M81" s="1"/>
      <c r="N81" s="1"/>
      <c r="O81" s="1"/>
    </row>
    <row r="82" spans="1:15" s="2" customFormat="1" x14ac:dyDescent="0.25">
      <c r="A82" s="7"/>
      <c r="B82" s="7"/>
      <c r="C82" s="1"/>
      <c r="F82" s="3"/>
      <c r="I82" s="1"/>
      <c r="J82" s="1"/>
      <c r="K82" s="1"/>
      <c r="L82" s="1"/>
      <c r="M82" s="1"/>
      <c r="N82" s="1"/>
      <c r="O82" s="1"/>
    </row>
    <row r="83" spans="1:15" s="2" customFormat="1" x14ac:dyDescent="0.25">
      <c r="A83" s="7"/>
      <c r="B83" s="7"/>
      <c r="C83" s="1"/>
      <c r="F83" s="3"/>
      <c r="I83" s="1"/>
      <c r="J83" s="1"/>
      <c r="K83" s="1"/>
      <c r="L83" s="1"/>
      <c r="M83" s="1"/>
      <c r="N83" s="1"/>
      <c r="O83" s="1"/>
    </row>
    <row r="84" spans="1:15" s="2" customFormat="1" x14ac:dyDescent="0.25">
      <c r="A84" s="7"/>
      <c r="B84" s="7"/>
      <c r="C84" s="1"/>
      <c r="F84" s="3"/>
      <c r="I84" s="1"/>
      <c r="J84" s="1"/>
      <c r="K84" s="1"/>
      <c r="L84" s="1"/>
      <c r="M84" s="1"/>
      <c r="N84" s="1"/>
      <c r="O84" s="1"/>
    </row>
    <row r="85" spans="1:15" s="2" customFormat="1" x14ac:dyDescent="0.25">
      <c r="A85" s="7"/>
      <c r="B85" s="7"/>
      <c r="C85" s="1"/>
      <c r="F85" s="3"/>
      <c r="I85" s="1"/>
      <c r="J85" s="1"/>
      <c r="K85" s="1"/>
      <c r="L85" s="1"/>
      <c r="M85" s="1"/>
      <c r="N85" s="1"/>
      <c r="O85" s="1"/>
    </row>
    <row r="86" spans="1:15" s="2" customFormat="1" x14ac:dyDescent="0.25">
      <c r="A86" s="7"/>
      <c r="B86" s="7"/>
      <c r="C86" s="1"/>
      <c r="F86" s="3"/>
      <c r="I86" s="1"/>
      <c r="J86" s="1"/>
      <c r="K86" s="1"/>
      <c r="L86" s="1"/>
      <c r="M86" s="1"/>
      <c r="N86" s="1"/>
      <c r="O86" s="1"/>
    </row>
    <row r="87" spans="1:15" s="2" customFormat="1" x14ac:dyDescent="0.25">
      <c r="A87" s="7"/>
      <c r="B87" s="7"/>
      <c r="C87" s="1"/>
      <c r="F87" s="3"/>
      <c r="I87" s="1"/>
      <c r="J87" s="1"/>
      <c r="K87" s="1"/>
      <c r="L87" s="1"/>
      <c r="M87" s="1"/>
      <c r="N87" s="1"/>
      <c r="O87" s="1"/>
    </row>
    <row r="88" spans="1:15" s="2" customFormat="1" x14ac:dyDescent="0.25">
      <c r="A88" s="7"/>
      <c r="B88" s="7"/>
      <c r="C88" s="1"/>
      <c r="F88" s="3"/>
      <c r="I88" s="1"/>
      <c r="J88" s="1"/>
      <c r="K88" s="1"/>
      <c r="L88" s="1"/>
      <c r="M88" s="1"/>
      <c r="N88" s="1"/>
      <c r="O88" s="1"/>
    </row>
    <row r="89" spans="1:15" s="2" customFormat="1" x14ac:dyDescent="0.25">
      <c r="A89" s="7"/>
      <c r="B89" s="7"/>
      <c r="C89" s="1"/>
      <c r="F89" s="3"/>
      <c r="I89" s="1"/>
      <c r="J89" s="1"/>
      <c r="K89" s="1"/>
      <c r="L89" s="1"/>
      <c r="M89" s="1"/>
      <c r="N89" s="1"/>
      <c r="O89" s="1"/>
    </row>
    <row r="90" spans="1:15" s="2" customFormat="1" x14ac:dyDescent="0.25">
      <c r="A90" s="7"/>
      <c r="B90" s="7"/>
      <c r="C90" s="1"/>
      <c r="F90" s="3"/>
      <c r="I90" s="1"/>
      <c r="J90" s="1"/>
      <c r="K90" s="1"/>
      <c r="L90" s="1"/>
      <c r="M90" s="1"/>
      <c r="N90" s="1"/>
      <c r="O90" s="1"/>
    </row>
    <row r="91" spans="1:15" s="2" customFormat="1" x14ac:dyDescent="0.25">
      <c r="A91" s="7"/>
      <c r="B91" s="7"/>
      <c r="C91" s="1"/>
      <c r="F91" s="3"/>
      <c r="I91" s="1"/>
      <c r="J91" s="1"/>
      <c r="K91" s="1"/>
      <c r="L91" s="1"/>
      <c r="M91" s="1"/>
      <c r="N91" s="1"/>
      <c r="O91" s="1"/>
    </row>
    <row r="92" spans="1:15" s="2" customFormat="1" x14ac:dyDescent="0.25">
      <c r="A92" s="7"/>
      <c r="B92" s="7"/>
      <c r="C92" s="1"/>
      <c r="F92" s="3"/>
      <c r="I92" s="1"/>
      <c r="J92" s="1"/>
      <c r="K92" s="1"/>
      <c r="L92" s="1"/>
      <c r="M92" s="1"/>
      <c r="N92" s="1"/>
      <c r="O92" s="1"/>
    </row>
    <row r="93" spans="1:15" s="2" customFormat="1" x14ac:dyDescent="0.25">
      <c r="A93" s="7"/>
      <c r="B93" s="7"/>
      <c r="C93" s="1"/>
      <c r="F93" s="3"/>
      <c r="I93" s="1"/>
      <c r="J93" s="1"/>
      <c r="K93" s="1"/>
      <c r="L93" s="1"/>
      <c r="M93" s="1"/>
      <c r="N93" s="1"/>
      <c r="O93" s="1"/>
    </row>
    <row r="94" spans="1:15" s="2" customFormat="1" x14ac:dyDescent="0.25">
      <c r="A94" s="7"/>
      <c r="B94" s="7"/>
      <c r="C94" s="1"/>
      <c r="F94" s="3"/>
      <c r="I94" s="1"/>
      <c r="J94" s="1"/>
      <c r="K94" s="1"/>
      <c r="L94" s="1"/>
      <c r="M94" s="1"/>
      <c r="N94" s="1"/>
      <c r="O94" s="1"/>
    </row>
    <row r="95" spans="1:15" s="2" customFormat="1" x14ac:dyDescent="0.25">
      <c r="A95" s="7"/>
      <c r="B95" s="7"/>
      <c r="C95" s="1"/>
      <c r="F95" s="3"/>
      <c r="I95" s="1"/>
      <c r="J95" s="1"/>
      <c r="K95" s="1"/>
      <c r="L95" s="1"/>
      <c r="M95" s="1"/>
      <c r="N95" s="1"/>
      <c r="O95" s="1"/>
    </row>
    <row r="96" spans="1:15" s="2" customFormat="1" x14ac:dyDescent="0.25">
      <c r="A96" s="7"/>
      <c r="B96" s="7"/>
      <c r="C96" s="1"/>
      <c r="F96" s="3"/>
      <c r="I96" s="1"/>
      <c r="J96" s="1"/>
      <c r="K96" s="1"/>
      <c r="L96" s="1"/>
      <c r="M96" s="1"/>
      <c r="N96" s="1"/>
      <c r="O96" s="1"/>
    </row>
    <row r="97" spans="1:15" s="2" customFormat="1" x14ac:dyDescent="0.25">
      <c r="A97" s="7"/>
      <c r="B97" s="7"/>
      <c r="C97" s="1"/>
      <c r="F97" s="3"/>
      <c r="I97" s="1"/>
      <c r="J97" s="1"/>
      <c r="K97" s="1"/>
      <c r="L97" s="1"/>
      <c r="M97" s="1"/>
      <c r="N97" s="1"/>
      <c r="O97" s="1"/>
    </row>
    <row r="98" spans="1:15" s="2" customFormat="1" x14ac:dyDescent="0.25">
      <c r="A98" s="7"/>
      <c r="B98" s="7"/>
      <c r="C98" s="1"/>
      <c r="F98" s="3"/>
      <c r="I98" s="1"/>
      <c r="J98" s="1"/>
      <c r="K98" s="1"/>
      <c r="L98" s="1"/>
      <c r="M98" s="1"/>
      <c r="N98" s="1"/>
      <c r="O98" s="1"/>
    </row>
    <row r="99" spans="1:15" s="2" customFormat="1" x14ac:dyDescent="0.25">
      <c r="A99" s="7"/>
      <c r="B99" s="7"/>
      <c r="C99" s="1"/>
      <c r="F99" s="3"/>
      <c r="I99" s="1"/>
      <c r="J99" s="1"/>
      <c r="K99" s="1"/>
      <c r="L99" s="1"/>
      <c r="M99" s="1"/>
      <c r="N99" s="1"/>
      <c r="O99" s="1"/>
    </row>
    <row r="100" spans="1:15" s="2" customFormat="1" x14ac:dyDescent="0.25">
      <c r="A100" s="7"/>
      <c r="B100" s="7"/>
      <c r="C100" s="1"/>
      <c r="F100" s="3"/>
      <c r="I100" s="1"/>
      <c r="J100" s="1"/>
      <c r="K100" s="1"/>
      <c r="L100" s="1"/>
      <c r="M100" s="1"/>
      <c r="N100" s="1"/>
      <c r="O100" s="1"/>
    </row>
    <row r="101" spans="1:15" s="2" customFormat="1" x14ac:dyDescent="0.25">
      <c r="A101" s="7"/>
      <c r="B101" s="7"/>
      <c r="C101" s="1"/>
      <c r="F101" s="3"/>
      <c r="I101" s="1"/>
      <c r="J101" s="1"/>
      <c r="K101" s="1"/>
      <c r="L101" s="1"/>
      <c r="M101" s="1"/>
      <c r="N101" s="1"/>
      <c r="O101" s="1"/>
    </row>
    <row r="102" spans="1:15" s="2" customFormat="1" x14ac:dyDescent="0.25">
      <c r="A102" s="7"/>
      <c r="B102" s="7"/>
      <c r="C102" s="1"/>
      <c r="F102" s="3"/>
      <c r="I102" s="1"/>
      <c r="J102" s="1"/>
      <c r="K102" s="1"/>
      <c r="L102" s="1"/>
      <c r="M102" s="1"/>
      <c r="N102" s="1"/>
      <c r="O102" s="1"/>
    </row>
    <row r="103" spans="1:15" s="2" customFormat="1" x14ac:dyDescent="0.25">
      <c r="A103" s="7"/>
      <c r="B103" s="7"/>
      <c r="C103" s="1"/>
      <c r="F103" s="3"/>
      <c r="I103" s="1"/>
      <c r="J103" s="1"/>
      <c r="K103" s="1"/>
      <c r="L103" s="1"/>
      <c r="M103" s="1"/>
      <c r="N103" s="1"/>
      <c r="O103" s="1"/>
    </row>
    <row r="104" spans="1:15" s="2" customFormat="1" x14ac:dyDescent="0.25">
      <c r="A104" s="7"/>
      <c r="B104" s="7"/>
      <c r="C104" s="1"/>
      <c r="F104" s="3"/>
      <c r="I104" s="1"/>
      <c r="J104" s="1"/>
      <c r="K104" s="1"/>
      <c r="L104" s="1"/>
      <c r="M104" s="1"/>
      <c r="N104" s="1"/>
      <c r="O104" s="1"/>
    </row>
    <row r="105" spans="1:15" s="2" customFormat="1" x14ac:dyDescent="0.25">
      <c r="A105" s="7"/>
      <c r="B105" s="7"/>
      <c r="C105" s="1"/>
      <c r="F105" s="3"/>
      <c r="I105" s="1"/>
      <c r="J105" s="1"/>
      <c r="K105" s="1"/>
      <c r="L105" s="1"/>
      <c r="M105" s="1"/>
      <c r="N105" s="1"/>
      <c r="O105" s="1"/>
    </row>
    <row r="106" spans="1:15" s="2" customFormat="1" x14ac:dyDescent="0.25">
      <c r="A106" s="7"/>
      <c r="B106" s="7"/>
      <c r="C106" s="1"/>
      <c r="F106" s="3"/>
      <c r="I106" s="1"/>
      <c r="J106" s="1"/>
      <c r="K106" s="1"/>
      <c r="L106" s="1"/>
      <c r="M106" s="1"/>
      <c r="N106" s="1"/>
      <c r="O106" s="1"/>
    </row>
    <row r="107" spans="1:15" s="2" customFormat="1" x14ac:dyDescent="0.25">
      <c r="A107" s="7"/>
      <c r="B107" s="7"/>
      <c r="C107" s="1"/>
      <c r="F107" s="3"/>
      <c r="I107" s="1"/>
      <c r="J107" s="1"/>
      <c r="K107" s="1"/>
      <c r="L107" s="1"/>
      <c r="M107" s="1"/>
      <c r="N107" s="1"/>
      <c r="O107" s="1"/>
    </row>
    <row r="108" spans="1:15" s="2" customFormat="1" x14ac:dyDescent="0.25">
      <c r="A108" s="7"/>
      <c r="B108" s="7"/>
      <c r="C108" s="1"/>
      <c r="F108" s="3"/>
      <c r="I108" s="1"/>
      <c r="J108" s="1"/>
      <c r="K108" s="1"/>
      <c r="L108" s="1"/>
      <c r="M108" s="1"/>
      <c r="N108" s="1"/>
      <c r="O108" s="1"/>
    </row>
    <row r="109" spans="1:15" s="2" customFormat="1" x14ac:dyDescent="0.25">
      <c r="A109" s="7"/>
      <c r="B109" s="7"/>
      <c r="C109" s="1"/>
      <c r="F109" s="3"/>
      <c r="I109" s="1"/>
      <c r="J109" s="1"/>
      <c r="K109" s="1"/>
      <c r="L109" s="1"/>
      <c r="M109" s="1"/>
      <c r="N109" s="1"/>
      <c r="O109" s="1"/>
    </row>
    <row r="110" spans="1:15" s="2" customFormat="1" x14ac:dyDescent="0.25">
      <c r="A110" s="7"/>
      <c r="B110" s="7"/>
      <c r="C110" s="1"/>
      <c r="F110" s="3"/>
      <c r="I110" s="1"/>
      <c r="J110" s="1"/>
      <c r="K110" s="1"/>
      <c r="L110" s="1"/>
      <c r="M110" s="1"/>
      <c r="N110" s="1"/>
      <c r="O110" s="1"/>
    </row>
    <row r="111" spans="1:15" s="2" customFormat="1" x14ac:dyDescent="0.25">
      <c r="A111" s="7"/>
      <c r="B111" s="7"/>
      <c r="C111" s="1"/>
      <c r="F111" s="3"/>
      <c r="I111" s="1"/>
      <c r="J111" s="1"/>
      <c r="K111" s="1"/>
      <c r="L111" s="1"/>
      <c r="M111" s="1"/>
      <c r="N111" s="1"/>
      <c r="O111" s="1"/>
    </row>
    <row r="112" spans="1:15" s="2" customFormat="1" x14ac:dyDescent="0.25">
      <c r="A112" s="7"/>
      <c r="B112" s="7"/>
      <c r="C112" s="1"/>
      <c r="F112" s="3"/>
      <c r="I112" s="1"/>
      <c r="J112" s="1"/>
      <c r="K112" s="1"/>
      <c r="L112" s="1"/>
      <c r="M112" s="1"/>
      <c r="N112" s="1"/>
      <c r="O112" s="1"/>
    </row>
    <row r="113" spans="1:15" s="2" customFormat="1" x14ac:dyDescent="0.25">
      <c r="A113" s="7"/>
      <c r="B113" s="7"/>
      <c r="C113" s="1"/>
      <c r="F113" s="3"/>
      <c r="I113" s="1"/>
      <c r="J113" s="1"/>
      <c r="K113" s="1"/>
      <c r="L113" s="1"/>
      <c r="M113" s="1"/>
      <c r="N113" s="1"/>
      <c r="O113" s="1"/>
    </row>
    <row r="114" spans="1:15" s="2" customFormat="1" x14ac:dyDescent="0.25">
      <c r="A114" s="7"/>
      <c r="B114" s="7"/>
      <c r="C114" s="1"/>
      <c r="F114" s="3"/>
      <c r="I114" s="1"/>
      <c r="J114" s="1"/>
      <c r="K114" s="1"/>
      <c r="L114" s="1"/>
      <c r="M114" s="1"/>
      <c r="N114" s="1"/>
      <c r="O114" s="1"/>
    </row>
    <row r="115" spans="1:15" s="2" customFormat="1" x14ac:dyDescent="0.25">
      <c r="A115" s="7"/>
      <c r="B115" s="7"/>
      <c r="C115" s="1"/>
      <c r="F115" s="3"/>
      <c r="I115" s="1"/>
      <c r="J115" s="1"/>
      <c r="K115" s="1"/>
      <c r="L115" s="1"/>
      <c r="M115" s="1"/>
      <c r="N115" s="1"/>
      <c r="O115" s="1"/>
    </row>
    <row r="116" spans="1:15" s="2" customFormat="1" x14ac:dyDescent="0.25">
      <c r="A116" s="7"/>
      <c r="B116" s="7"/>
      <c r="C116" s="1"/>
      <c r="F116" s="3"/>
      <c r="I116" s="1"/>
      <c r="J116" s="1"/>
      <c r="K116" s="1"/>
      <c r="L116" s="1"/>
      <c r="M116" s="1"/>
      <c r="N116" s="1"/>
      <c r="O116" s="1"/>
    </row>
    <row r="117" spans="1:15" s="2" customFormat="1" x14ac:dyDescent="0.25">
      <c r="A117" s="7"/>
      <c r="B117" s="7"/>
      <c r="C117" s="1"/>
      <c r="F117" s="3"/>
      <c r="I117" s="1"/>
      <c r="J117" s="1"/>
      <c r="K117" s="1"/>
      <c r="L117" s="1"/>
      <c r="M117" s="1"/>
      <c r="N117" s="1"/>
      <c r="O117" s="1"/>
    </row>
    <row r="118" spans="1:15" s="2" customFormat="1" x14ac:dyDescent="0.25">
      <c r="A118" s="7"/>
      <c r="B118" s="7"/>
      <c r="C118" s="1"/>
      <c r="F118" s="3"/>
      <c r="I118" s="1"/>
      <c r="J118" s="1"/>
      <c r="K118" s="1"/>
      <c r="L118" s="1"/>
      <c r="M118" s="1"/>
      <c r="N118" s="1"/>
      <c r="O118" s="1"/>
    </row>
    <row r="119" spans="1:15" s="2" customFormat="1" x14ac:dyDescent="0.25">
      <c r="A119" s="7"/>
      <c r="B119" s="7"/>
      <c r="C119" s="1"/>
      <c r="F119" s="3"/>
      <c r="I119" s="1"/>
      <c r="J119" s="1"/>
      <c r="K119" s="1"/>
      <c r="L119" s="1"/>
      <c r="M119" s="1"/>
      <c r="N119" s="1"/>
      <c r="O119" s="1"/>
    </row>
    <row r="120" spans="1:15" s="2" customFormat="1" x14ac:dyDescent="0.25">
      <c r="A120" s="7"/>
      <c r="B120" s="7"/>
      <c r="C120" s="1"/>
      <c r="F120" s="3"/>
      <c r="I120" s="1"/>
      <c r="J120" s="1"/>
      <c r="K120" s="1"/>
      <c r="L120" s="1"/>
      <c r="M120" s="1"/>
      <c r="N120" s="1"/>
      <c r="O120" s="1"/>
    </row>
    <row r="121" spans="1:15" s="2" customFormat="1" x14ac:dyDescent="0.25">
      <c r="A121" s="7"/>
      <c r="B121" s="7"/>
      <c r="C121" s="1"/>
      <c r="F121" s="3"/>
      <c r="I121" s="1"/>
      <c r="J121" s="1"/>
      <c r="K121" s="1"/>
      <c r="L121" s="1"/>
      <c r="M121" s="1"/>
      <c r="N121" s="1"/>
      <c r="O121" s="1"/>
    </row>
    <row r="122" spans="1:15" s="2" customFormat="1" x14ac:dyDescent="0.25">
      <c r="A122" s="7"/>
      <c r="B122" s="7"/>
      <c r="C122" s="1"/>
      <c r="F122" s="3"/>
      <c r="I122" s="1"/>
      <c r="J122" s="1"/>
      <c r="K122" s="1"/>
      <c r="L122" s="1"/>
      <c r="M122" s="1"/>
      <c r="N122" s="1"/>
      <c r="O122" s="1"/>
    </row>
    <row r="123" spans="1:15" s="2" customFormat="1" x14ac:dyDescent="0.25">
      <c r="A123" s="7"/>
      <c r="B123" s="7"/>
      <c r="C123" s="1"/>
      <c r="F123" s="3"/>
      <c r="I123" s="1"/>
      <c r="J123" s="1"/>
      <c r="K123" s="1"/>
      <c r="L123" s="1"/>
      <c r="M123" s="1"/>
      <c r="N123" s="1"/>
      <c r="O123" s="1"/>
    </row>
    <row r="124" spans="1:15" s="2" customFormat="1" x14ac:dyDescent="0.25">
      <c r="A124" s="7"/>
      <c r="B124" s="7"/>
      <c r="C124" s="1"/>
      <c r="F124" s="3"/>
      <c r="I124" s="1"/>
      <c r="J124" s="1"/>
      <c r="K124" s="1"/>
      <c r="L124" s="1"/>
      <c r="M124" s="1"/>
      <c r="N124" s="1"/>
      <c r="O124" s="1"/>
    </row>
    <row r="125" spans="1:15" s="2" customFormat="1" x14ac:dyDescent="0.25">
      <c r="A125" s="7"/>
      <c r="B125" s="7"/>
      <c r="C125" s="1"/>
      <c r="F125" s="3"/>
      <c r="I125" s="1"/>
      <c r="J125" s="1"/>
      <c r="K125" s="1"/>
      <c r="L125" s="1"/>
      <c r="M125" s="1"/>
      <c r="N125" s="1"/>
      <c r="O125" s="1"/>
    </row>
    <row r="126" spans="1:15" s="2" customFormat="1" x14ac:dyDescent="0.25">
      <c r="A126" s="7"/>
      <c r="B126" s="7"/>
      <c r="C126" s="1"/>
      <c r="F126" s="3"/>
      <c r="I126" s="1"/>
      <c r="J126" s="1"/>
      <c r="K126" s="1"/>
      <c r="L126" s="1"/>
      <c r="M126" s="1"/>
      <c r="N126" s="1"/>
      <c r="O126" s="1"/>
    </row>
    <row r="127" spans="1:15" s="2" customFormat="1" x14ac:dyDescent="0.25">
      <c r="A127" s="7"/>
      <c r="B127" s="7"/>
      <c r="C127" s="1"/>
      <c r="F127" s="3"/>
      <c r="I127" s="1"/>
      <c r="J127" s="1"/>
      <c r="K127" s="1"/>
      <c r="L127" s="1"/>
      <c r="M127" s="1"/>
      <c r="N127" s="1"/>
      <c r="O127" s="1"/>
    </row>
    <row r="128" spans="1:15" s="2" customFormat="1" x14ac:dyDescent="0.25">
      <c r="A128" s="7"/>
      <c r="B128" s="7"/>
      <c r="C128" s="1"/>
      <c r="F128" s="3"/>
      <c r="I128" s="1"/>
      <c r="J128" s="1"/>
      <c r="K128" s="1"/>
      <c r="L128" s="1"/>
      <c r="M128" s="1"/>
      <c r="N128" s="1"/>
      <c r="O128" s="1"/>
    </row>
    <row r="129" spans="1:15" s="2" customFormat="1" x14ac:dyDescent="0.25">
      <c r="A129" s="7"/>
      <c r="B129" s="7"/>
      <c r="C129" s="1"/>
      <c r="F129" s="3"/>
      <c r="I129" s="1"/>
      <c r="J129" s="1"/>
      <c r="K129" s="1"/>
      <c r="L129" s="1"/>
      <c r="M129" s="1"/>
      <c r="N129" s="1"/>
      <c r="O129" s="1"/>
    </row>
    <row r="130" spans="1:15" s="2" customFormat="1" x14ac:dyDescent="0.25">
      <c r="A130" s="7"/>
      <c r="B130" s="7"/>
      <c r="C130" s="1"/>
      <c r="F130" s="3"/>
      <c r="I130" s="1"/>
      <c r="J130" s="1"/>
      <c r="K130" s="1"/>
      <c r="L130" s="1"/>
      <c r="M130" s="1"/>
      <c r="N130" s="1"/>
      <c r="O130" s="1"/>
    </row>
    <row r="131" spans="1:15" s="2" customFormat="1" x14ac:dyDescent="0.25">
      <c r="A131" s="7"/>
      <c r="B131" s="7"/>
      <c r="C131" s="1"/>
      <c r="F131" s="3"/>
      <c r="I131" s="1"/>
      <c r="J131" s="1"/>
      <c r="K131" s="1"/>
      <c r="L131" s="1"/>
      <c r="M131" s="1"/>
      <c r="N131" s="1"/>
      <c r="O131" s="1"/>
    </row>
    <row r="132" spans="1:15" s="2" customFormat="1" x14ac:dyDescent="0.25">
      <c r="A132" s="7"/>
      <c r="B132" s="7"/>
      <c r="C132" s="1"/>
      <c r="F132" s="3"/>
      <c r="I132" s="1"/>
      <c r="J132" s="1"/>
      <c r="K132" s="1"/>
      <c r="L132" s="1"/>
      <c r="M132" s="1"/>
      <c r="N132" s="1"/>
      <c r="O132" s="1"/>
    </row>
    <row r="133" spans="1:15" s="2" customFormat="1" x14ac:dyDescent="0.25">
      <c r="A133" s="7"/>
      <c r="B133" s="7"/>
      <c r="C133" s="1"/>
      <c r="F133" s="3"/>
      <c r="I133" s="1"/>
      <c r="J133" s="1"/>
      <c r="K133" s="1"/>
      <c r="L133" s="1"/>
      <c r="M133" s="1"/>
      <c r="N133" s="1"/>
      <c r="O133" s="1"/>
    </row>
    <row r="134" spans="1:15" s="2" customFormat="1" x14ac:dyDescent="0.25">
      <c r="A134" s="7"/>
      <c r="B134" s="7"/>
      <c r="C134" s="1"/>
      <c r="F134" s="3"/>
      <c r="I134" s="1"/>
      <c r="J134" s="1"/>
      <c r="K134" s="1"/>
      <c r="L134" s="1"/>
      <c r="M134" s="1"/>
      <c r="N134" s="1"/>
      <c r="O134" s="1"/>
    </row>
    <row r="135" spans="1:15" s="2" customFormat="1" x14ac:dyDescent="0.25">
      <c r="A135" s="7"/>
      <c r="B135" s="7"/>
      <c r="C135" s="1"/>
      <c r="F135" s="3"/>
      <c r="I135" s="1"/>
      <c r="J135" s="1"/>
      <c r="K135" s="1"/>
      <c r="L135" s="1"/>
      <c r="M135" s="1"/>
      <c r="N135" s="1"/>
      <c r="O135" s="1"/>
    </row>
    <row r="136" spans="1:15" s="2" customFormat="1" x14ac:dyDescent="0.25">
      <c r="A136" s="7"/>
      <c r="B136" s="7"/>
      <c r="C136" s="1"/>
      <c r="F136" s="3"/>
      <c r="I136" s="1"/>
      <c r="J136" s="1"/>
      <c r="K136" s="1"/>
      <c r="L136" s="1"/>
      <c r="M136" s="1"/>
      <c r="N136" s="1"/>
      <c r="O136" s="1"/>
    </row>
    <row r="137" spans="1:15" s="2" customFormat="1" x14ac:dyDescent="0.25">
      <c r="A137" s="7"/>
      <c r="B137" s="7"/>
      <c r="C137" s="1"/>
      <c r="F137" s="3"/>
      <c r="I137" s="1"/>
      <c r="J137" s="1"/>
      <c r="K137" s="1"/>
      <c r="L137" s="1"/>
      <c r="M137" s="1"/>
      <c r="N137" s="1"/>
      <c r="O137" s="1"/>
    </row>
    <row r="138" spans="1:15" s="2" customFormat="1" x14ac:dyDescent="0.25">
      <c r="A138" s="7"/>
      <c r="B138" s="7"/>
      <c r="C138" s="1"/>
      <c r="F138" s="3"/>
      <c r="I138" s="1"/>
      <c r="J138" s="1"/>
      <c r="K138" s="1"/>
      <c r="L138" s="1"/>
      <c r="M138" s="1"/>
      <c r="N138" s="1"/>
      <c r="O138" s="1"/>
    </row>
    <row r="139" spans="1:15" s="2" customFormat="1" x14ac:dyDescent="0.25">
      <c r="A139" s="7"/>
      <c r="B139" s="7"/>
      <c r="C139" s="1"/>
      <c r="F139" s="3"/>
      <c r="I139" s="1"/>
      <c r="J139" s="1"/>
      <c r="K139" s="1"/>
      <c r="L139" s="1"/>
      <c r="M139" s="1"/>
      <c r="N139" s="1"/>
      <c r="O139" s="1"/>
    </row>
    <row r="140" spans="1:15" s="2" customFormat="1" x14ac:dyDescent="0.25">
      <c r="A140" s="7"/>
      <c r="B140" s="7"/>
      <c r="C140" s="1"/>
      <c r="F140" s="3"/>
      <c r="I140" s="1"/>
      <c r="J140" s="1"/>
      <c r="K140" s="1"/>
      <c r="L140" s="1"/>
      <c r="M140" s="1"/>
      <c r="N140" s="1"/>
      <c r="O140" s="1"/>
    </row>
    <row r="141" spans="1:15" s="2" customFormat="1" x14ac:dyDescent="0.25">
      <c r="A141" s="7"/>
      <c r="B141" s="7"/>
      <c r="C141" s="1"/>
      <c r="F141" s="3"/>
      <c r="I141" s="1"/>
      <c r="J141" s="1"/>
      <c r="K141" s="1"/>
      <c r="L141" s="1"/>
      <c r="M141" s="1"/>
      <c r="N141" s="1"/>
      <c r="O141" s="1"/>
    </row>
    <row r="142" spans="1:15" s="2" customFormat="1" x14ac:dyDescent="0.25">
      <c r="A142" s="7"/>
      <c r="B142" s="7"/>
      <c r="C142" s="1"/>
      <c r="F142" s="3"/>
      <c r="I142" s="1"/>
      <c r="J142" s="1"/>
      <c r="K142" s="1"/>
      <c r="L142" s="1"/>
      <c r="M142" s="1"/>
      <c r="N142" s="1"/>
      <c r="O142" s="1"/>
    </row>
    <row r="143" spans="1:15" s="2" customFormat="1" x14ac:dyDescent="0.25">
      <c r="A143" s="7"/>
      <c r="B143" s="7"/>
      <c r="C143" s="1"/>
      <c r="F143" s="3"/>
      <c r="I143" s="1"/>
      <c r="J143" s="1"/>
      <c r="K143" s="1"/>
      <c r="L143" s="1"/>
      <c r="M143" s="1"/>
      <c r="N143" s="1"/>
      <c r="O143" s="1"/>
    </row>
    <row r="144" spans="1:15" s="2" customFormat="1" x14ac:dyDescent="0.25">
      <c r="A144" s="7"/>
      <c r="B144" s="7"/>
      <c r="C144" s="1"/>
      <c r="F144" s="3"/>
      <c r="I144" s="1"/>
      <c r="J144" s="1"/>
      <c r="K144" s="1"/>
      <c r="L144" s="1"/>
      <c r="M144" s="1"/>
      <c r="N144" s="1"/>
      <c r="O144" s="1"/>
    </row>
    <row r="145" spans="1:15" s="2" customFormat="1" x14ac:dyDescent="0.25">
      <c r="A145" s="7"/>
      <c r="B145" s="7"/>
      <c r="C145" s="1"/>
      <c r="F145" s="3"/>
      <c r="I145" s="1"/>
      <c r="J145" s="1"/>
      <c r="K145" s="1"/>
      <c r="L145" s="1"/>
      <c r="M145" s="1"/>
      <c r="N145" s="1"/>
      <c r="O145" s="1"/>
    </row>
    <row r="146" spans="1:15" s="2" customFormat="1" x14ac:dyDescent="0.25">
      <c r="A146" s="7"/>
      <c r="B146" s="7"/>
      <c r="C146" s="1"/>
      <c r="F146" s="3"/>
      <c r="I146" s="1"/>
      <c r="J146" s="1"/>
      <c r="K146" s="1"/>
      <c r="L146" s="1"/>
      <c r="M146" s="1"/>
      <c r="N146" s="1"/>
      <c r="O146" s="1"/>
    </row>
    <row r="147" spans="1:15" s="2" customFormat="1" x14ac:dyDescent="0.25">
      <c r="A147" s="7"/>
      <c r="B147" s="7"/>
      <c r="C147" s="1"/>
      <c r="F147" s="3"/>
      <c r="I147" s="1"/>
      <c r="J147" s="1"/>
      <c r="K147" s="1"/>
      <c r="L147" s="1"/>
      <c r="M147" s="1"/>
      <c r="N147" s="1"/>
      <c r="O147" s="1"/>
    </row>
    <row r="148" spans="1:15" s="2" customFormat="1" x14ac:dyDescent="0.25">
      <c r="A148" s="7"/>
      <c r="B148" s="7"/>
      <c r="C148" s="1"/>
      <c r="F148" s="3"/>
      <c r="I148" s="1"/>
      <c r="J148" s="1"/>
      <c r="K148" s="1"/>
      <c r="L148" s="1"/>
      <c r="M148" s="1"/>
      <c r="N148" s="1"/>
      <c r="O148" s="1"/>
    </row>
    <row r="149" spans="1:15" s="2" customFormat="1" x14ac:dyDescent="0.25">
      <c r="A149" s="7"/>
      <c r="B149" s="7"/>
      <c r="C149" s="1"/>
      <c r="F149" s="3"/>
      <c r="I149" s="1"/>
      <c r="J149" s="1"/>
      <c r="K149" s="1"/>
      <c r="L149" s="1"/>
      <c r="M149" s="1"/>
      <c r="N149" s="1"/>
      <c r="O149" s="1"/>
    </row>
    <row r="150" spans="1:15" s="2" customFormat="1" x14ac:dyDescent="0.25">
      <c r="A150" s="7"/>
      <c r="B150" s="7"/>
      <c r="C150" s="1"/>
      <c r="F150" s="3"/>
      <c r="I150" s="1"/>
      <c r="J150" s="1"/>
      <c r="K150" s="1"/>
      <c r="L150" s="1"/>
      <c r="M150" s="1"/>
      <c r="N150" s="1"/>
      <c r="O150" s="1"/>
    </row>
    <row r="151" spans="1:15" s="2" customFormat="1" x14ac:dyDescent="0.25">
      <c r="A151" s="7"/>
      <c r="B151" s="7"/>
      <c r="C151" s="1"/>
      <c r="F151" s="3"/>
      <c r="I151" s="1"/>
      <c r="J151" s="1"/>
      <c r="K151" s="1"/>
      <c r="L151" s="1"/>
      <c r="M151" s="1"/>
      <c r="N151" s="1"/>
      <c r="O151" s="1"/>
    </row>
    <row r="152" spans="1:15" s="2" customFormat="1" x14ac:dyDescent="0.25">
      <c r="A152" s="7"/>
      <c r="B152" s="7"/>
      <c r="C152" s="1"/>
      <c r="F152" s="3"/>
      <c r="I152" s="1"/>
      <c r="J152" s="1"/>
      <c r="K152" s="1"/>
      <c r="L152" s="1"/>
      <c r="M152" s="1"/>
      <c r="N152" s="1"/>
      <c r="O152" s="1"/>
    </row>
    <row r="153" spans="1:15" s="2" customFormat="1" x14ac:dyDescent="0.25">
      <c r="A153" s="7"/>
      <c r="B153" s="7"/>
      <c r="C153" s="1"/>
      <c r="F153" s="3"/>
      <c r="I153" s="1"/>
      <c r="J153" s="1"/>
      <c r="K153" s="1"/>
      <c r="L153" s="1"/>
      <c r="M153" s="1"/>
      <c r="N153" s="1"/>
      <c r="O153" s="1"/>
    </row>
    <row r="154" spans="1:15" s="2" customFormat="1" x14ac:dyDescent="0.25">
      <c r="A154" s="7"/>
      <c r="B154" s="7"/>
      <c r="C154" s="1"/>
      <c r="F154" s="3"/>
      <c r="I154" s="1"/>
      <c r="J154" s="1"/>
      <c r="K154" s="1"/>
      <c r="L154" s="1"/>
      <c r="M154" s="1"/>
      <c r="N154" s="1"/>
      <c r="O154" s="1"/>
    </row>
    <row r="155" spans="1:15" s="2" customFormat="1" x14ac:dyDescent="0.25">
      <c r="A155" s="7"/>
      <c r="B155" s="7"/>
      <c r="C155" s="1"/>
      <c r="F155" s="3"/>
      <c r="I155" s="1"/>
      <c r="J155" s="1"/>
      <c r="K155" s="1"/>
      <c r="L155" s="1"/>
      <c r="M155" s="1"/>
      <c r="N155" s="1"/>
      <c r="O155" s="1"/>
    </row>
    <row r="156" spans="1:15" s="2" customFormat="1" x14ac:dyDescent="0.25">
      <c r="A156" s="7"/>
      <c r="B156" s="7"/>
      <c r="C156" s="1"/>
      <c r="F156" s="3"/>
      <c r="I156" s="1"/>
      <c r="J156" s="1"/>
      <c r="K156" s="1"/>
      <c r="L156" s="1"/>
      <c r="M156" s="1"/>
      <c r="N156" s="1"/>
      <c r="O156" s="1"/>
    </row>
    <row r="157" spans="1:15" s="2" customFormat="1" x14ac:dyDescent="0.25">
      <c r="A157" s="7"/>
      <c r="B157" s="7"/>
      <c r="C157" s="1"/>
      <c r="F157" s="3"/>
      <c r="I157" s="1"/>
      <c r="J157" s="1"/>
      <c r="K157" s="1"/>
      <c r="L157" s="1"/>
      <c r="M157" s="1"/>
      <c r="N157" s="1"/>
      <c r="O157" s="1"/>
    </row>
    <row r="158" spans="1:15" s="2" customFormat="1" x14ac:dyDescent="0.25">
      <c r="A158" s="7"/>
      <c r="B158" s="7"/>
      <c r="C158" s="1"/>
      <c r="F158" s="3"/>
      <c r="I158" s="1"/>
      <c r="J158" s="1"/>
      <c r="K158" s="1"/>
      <c r="L158" s="1"/>
      <c r="M158" s="1"/>
      <c r="N158" s="1"/>
      <c r="O158" s="1"/>
    </row>
    <row r="159" spans="1:15" s="2" customFormat="1" x14ac:dyDescent="0.25">
      <c r="A159" s="7"/>
      <c r="B159" s="7"/>
      <c r="C159" s="1"/>
      <c r="F159" s="3"/>
      <c r="I159" s="1"/>
      <c r="J159" s="1"/>
      <c r="K159" s="1"/>
      <c r="L159" s="1"/>
      <c r="M159" s="1"/>
      <c r="N159" s="1"/>
      <c r="O159" s="1"/>
    </row>
    <row r="160" spans="1:15" s="2" customFormat="1" x14ac:dyDescent="0.25">
      <c r="A160" s="7"/>
      <c r="B160" s="7"/>
      <c r="C160" s="1"/>
      <c r="F160" s="3"/>
      <c r="I160" s="1"/>
      <c r="J160" s="1"/>
      <c r="K160" s="1"/>
      <c r="L160" s="1"/>
      <c r="M160" s="1"/>
      <c r="N160" s="1"/>
      <c r="O160" s="1"/>
    </row>
    <row r="161" spans="1:15" s="2" customFormat="1" x14ac:dyDescent="0.25">
      <c r="A161" s="7"/>
      <c r="B161" s="7"/>
      <c r="C161" s="1"/>
      <c r="F161" s="3"/>
      <c r="I161" s="1"/>
      <c r="J161" s="1"/>
      <c r="K161" s="1"/>
      <c r="L161" s="1"/>
      <c r="M161" s="1"/>
      <c r="N161" s="1"/>
      <c r="O161" s="1"/>
    </row>
    <row r="162" spans="1:15" s="2" customFormat="1" x14ac:dyDescent="0.25">
      <c r="A162" s="4"/>
      <c r="B162" s="4"/>
      <c r="C162" s="1"/>
      <c r="F162" s="3"/>
      <c r="I162" s="1"/>
      <c r="J162" s="1"/>
      <c r="K162" s="1"/>
      <c r="L162" s="1"/>
      <c r="M162" s="1"/>
      <c r="N162" s="1"/>
      <c r="O162" s="1"/>
    </row>
    <row r="163" spans="1:15" s="2" customFormat="1" x14ac:dyDescent="0.25">
      <c r="A163" s="4"/>
      <c r="B163" s="4"/>
      <c r="C163" s="1"/>
      <c r="F163" s="3"/>
      <c r="I163" s="1"/>
      <c r="J163" s="1"/>
      <c r="K163" s="1"/>
      <c r="L163" s="1"/>
      <c r="M163" s="1"/>
      <c r="N163" s="1"/>
      <c r="O163" s="1"/>
    </row>
    <row r="164" spans="1:15" s="2" customFormat="1" x14ac:dyDescent="0.25">
      <c r="A164" s="4"/>
      <c r="B164" s="4"/>
      <c r="C164" s="1"/>
      <c r="F164" s="3"/>
      <c r="I164" s="1"/>
      <c r="J164" s="1"/>
      <c r="K164" s="1"/>
      <c r="L164" s="1"/>
      <c r="M164" s="1"/>
      <c r="N164" s="1"/>
      <c r="O164" s="1"/>
    </row>
    <row r="165" spans="1:15" s="2" customFormat="1" x14ac:dyDescent="0.25">
      <c r="A165" s="4"/>
      <c r="B165" s="4"/>
      <c r="C165" s="1"/>
      <c r="F165" s="3"/>
      <c r="I165" s="1"/>
      <c r="J165" s="1"/>
      <c r="K165" s="1"/>
      <c r="L165" s="1"/>
      <c r="M165" s="1"/>
      <c r="N165" s="1"/>
      <c r="O165" s="1"/>
    </row>
    <row r="166" spans="1:15" s="2" customFormat="1" x14ac:dyDescent="0.25">
      <c r="A166" s="4"/>
      <c r="B166" s="4"/>
      <c r="C166" s="1"/>
      <c r="F166" s="3"/>
      <c r="I166" s="1"/>
      <c r="J166" s="1"/>
      <c r="K166" s="1"/>
      <c r="L166" s="1"/>
      <c r="M166" s="1"/>
      <c r="N166" s="1"/>
      <c r="O166" s="1"/>
    </row>
    <row r="167" spans="1:15" s="2" customFormat="1" x14ac:dyDescent="0.25">
      <c r="A167" s="4"/>
      <c r="B167" s="4"/>
      <c r="C167" s="1"/>
      <c r="F167" s="3"/>
      <c r="I167" s="1"/>
      <c r="J167" s="1"/>
      <c r="K167" s="1"/>
      <c r="L167" s="1"/>
      <c r="M167" s="1"/>
      <c r="N167" s="1"/>
      <c r="O167" s="1"/>
    </row>
    <row r="168" spans="1:15" s="2" customFormat="1" x14ac:dyDescent="0.25">
      <c r="A168" s="4"/>
      <c r="B168" s="4"/>
      <c r="C168" s="1"/>
      <c r="F168" s="3"/>
      <c r="I168" s="1"/>
      <c r="J168" s="1"/>
      <c r="K168" s="1"/>
      <c r="L168" s="1"/>
      <c r="M168" s="1"/>
      <c r="N168" s="1"/>
      <c r="O168" s="1"/>
    </row>
    <row r="169" spans="1:15" s="2" customFormat="1" x14ac:dyDescent="0.25">
      <c r="A169" s="4"/>
      <c r="B169" s="4"/>
      <c r="C169" s="1"/>
      <c r="F169" s="3"/>
      <c r="I169" s="1"/>
      <c r="J169" s="1"/>
      <c r="K169" s="1"/>
      <c r="L169" s="1"/>
      <c r="M169" s="1"/>
      <c r="N169" s="1"/>
      <c r="O169" s="1"/>
    </row>
    <row r="170" spans="1:15" s="2" customFormat="1" x14ac:dyDescent="0.25">
      <c r="A170" s="4"/>
      <c r="B170" s="4"/>
      <c r="C170" s="1"/>
      <c r="F170" s="3"/>
      <c r="I170" s="1"/>
      <c r="J170" s="1"/>
      <c r="K170" s="1"/>
      <c r="L170" s="1"/>
      <c r="M170" s="1"/>
      <c r="N170" s="1"/>
      <c r="O170" s="1"/>
    </row>
    <row r="171" spans="1:15" s="2" customFormat="1" x14ac:dyDescent="0.25">
      <c r="A171" s="4"/>
      <c r="B171" s="4"/>
      <c r="C171" s="1"/>
      <c r="F171" s="3"/>
      <c r="I171" s="1"/>
      <c r="J171" s="1"/>
      <c r="K171" s="1"/>
      <c r="L171" s="1"/>
      <c r="M171" s="1"/>
      <c r="N171" s="1"/>
      <c r="O171" s="1"/>
    </row>
    <row r="172" spans="1:15" s="2" customFormat="1" x14ac:dyDescent="0.25">
      <c r="A172" s="4"/>
      <c r="B172" s="4"/>
      <c r="C172" s="1"/>
      <c r="F172" s="3"/>
      <c r="I172" s="1"/>
      <c r="J172" s="1"/>
      <c r="K172" s="1"/>
      <c r="L172" s="1"/>
      <c r="M172" s="1"/>
      <c r="N172" s="1"/>
      <c r="O172" s="1"/>
    </row>
    <row r="173" spans="1:15" s="2" customFormat="1" x14ac:dyDescent="0.25">
      <c r="A173" s="4"/>
      <c r="B173" s="4"/>
      <c r="C173" s="1"/>
      <c r="F173" s="3"/>
      <c r="I173" s="1"/>
      <c r="J173" s="1"/>
      <c r="K173" s="1"/>
      <c r="L173" s="1"/>
      <c r="M173" s="1"/>
      <c r="N173" s="1"/>
      <c r="O173" s="1"/>
    </row>
    <row r="174" spans="1:15" s="2" customFormat="1" x14ac:dyDescent="0.25">
      <c r="A174" s="4"/>
      <c r="B174" s="4"/>
      <c r="C174" s="1"/>
      <c r="F174" s="3"/>
      <c r="I174" s="1"/>
      <c r="J174" s="1"/>
      <c r="K174" s="1"/>
      <c r="L174" s="1"/>
      <c r="M174" s="1"/>
      <c r="N174" s="1"/>
      <c r="O174" s="1"/>
    </row>
    <row r="175" spans="1:15" s="2" customFormat="1" x14ac:dyDescent="0.25">
      <c r="A175" s="4"/>
      <c r="B175" s="4"/>
      <c r="C175" s="1"/>
      <c r="F175" s="3"/>
      <c r="I175" s="1"/>
      <c r="J175" s="1"/>
      <c r="K175" s="1"/>
      <c r="L175" s="1"/>
      <c r="M175" s="1"/>
      <c r="N175" s="1"/>
      <c r="O175" s="1"/>
    </row>
    <row r="176" spans="1:15" s="2" customFormat="1" x14ac:dyDescent="0.25">
      <c r="A176" s="4"/>
      <c r="B176" s="4"/>
      <c r="C176" s="1"/>
      <c r="F176" s="3"/>
      <c r="I176" s="1"/>
      <c r="J176" s="1"/>
      <c r="K176" s="1"/>
      <c r="L176" s="1"/>
      <c r="M176" s="1"/>
      <c r="N176" s="1"/>
      <c r="O176" s="1"/>
    </row>
    <row r="177" spans="1:15" s="2" customFormat="1" x14ac:dyDescent="0.25">
      <c r="A177" s="4"/>
      <c r="B177" s="4"/>
      <c r="C177" s="1"/>
      <c r="F177" s="3"/>
      <c r="I177" s="1"/>
      <c r="J177" s="1"/>
      <c r="K177" s="1"/>
      <c r="L177" s="1"/>
      <c r="M177" s="1"/>
      <c r="N177" s="1"/>
      <c r="O177" s="1"/>
    </row>
    <row r="178" spans="1:15" s="2" customFormat="1" x14ac:dyDescent="0.25">
      <c r="A178" s="4"/>
      <c r="B178" s="4"/>
      <c r="C178" s="1"/>
      <c r="F178" s="3"/>
      <c r="I178" s="1"/>
      <c r="J178" s="1"/>
      <c r="K178" s="1"/>
      <c r="L178" s="1"/>
      <c r="M178" s="1"/>
      <c r="N178" s="1"/>
      <c r="O178" s="1"/>
    </row>
    <row r="179" spans="1:15" s="2" customFormat="1" x14ac:dyDescent="0.25">
      <c r="A179" s="4"/>
      <c r="B179" s="4"/>
      <c r="C179" s="1"/>
      <c r="F179" s="3"/>
      <c r="I179" s="1"/>
      <c r="J179" s="1"/>
      <c r="K179" s="1"/>
      <c r="L179" s="1"/>
      <c r="M179" s="1"/>
      <c r="N179" s="1"/>
      <c r="O179" s="1"/>
    </row>
    <row r="180" spans="1:15" s="2" customFormat="1" x14ac:dyDescent="0.25">
      <c r="A180" s="4"/>
      <c r="B180" s="4"/>
      <c r="C180" s="1"/>
      <c r="F180" s="3"/>
      <c r="I180" s="1"/>
      <c r="J180" s="1"/>
      <c r="K180" s="1"/>
      <c r="L180" s="1"/>
      <c r="M180" s="1"/>
      <c r="N180" s="1"/>
      <c r="O180" s="1"/>
    </row>
    <row r="181" spans="1:15" s="2" customFormat="1" x14ac:dyDescent="0.25">
      <c r="A181" s="4"/>
      <c r="B181" s="4"/>
      <c r="C181" s="1"/>
      <c r="F181" s="3"/>
      <c r="I181" s="1"/>
      <c r="J181" s="1"/>
      <c r="K181" s="1"/>
      <c r="L181" s="1"/>
      <c r="M181" s="1"/>
      <c r="N181" s="1"/>
      <c r="O181" s="1"/>
    </row>
    <row r="182" spans="1:15" s="2" customFormat="1" x14ac:dyDescent="0.25">
      <c r="A182" s="4"/>
      <c r="B182" s="4"/>
      <c r="C182" s="1"/>
      <c r="F182" s="3"/>
      <c r="I182" s="1"/>
      <c r="J182" s="1"/>
      <c r="K182" s="1"/>
      <c r="L182" s="1"/>
      <c r="M182" s="1"/>
      <c r="N182" s="1"/>
      <c r="O182" s="1"/>
    </row>
    <row r="183" spans="1:15" s="2" customFormat="1" x14ac:dyDescent="0.25">
      <c r="A183" s="4"/>
      <c r="B183" s="4"/>
      <c r="C183" s="1"/>
      <c r="F183" s="3"/>
      <c r="I183" s="1"/>
      <c r="J183" s="1"/>
      <c r="K183" s="1"/>
      <c r="L183" s="1"/>
      <c r="M183" s="1"/>
      <c r="N183" s="1"/>
      <c r="O183" s="1"/>
    </row>
    <row r="184" spans="1:15" s="2" customFormat="1" x14ac:dyDescent="0.25">
      <c r="A184" s="4"/>
      <c r="B184" s="4"/>
      <c r="C184" s="1"/>
      <c r="F184" s="3"/>
      <c r="I184" s="1"/>
      <c r="J184" s="1"/>
      <c r="K184" s="1"/>
      <c r="L184" s="1"/>
      <c r="M184" s="1"/>
      <c r="N184" s="1"/>
      <c r="O184" s="1"/>
    </row>
    <row r="185" spans="1:15" s="2" customFormat="1" x14ac:dyDescent="0.25">
      <c r="A185" s="4"/>
      <c r="B185" s="4"/>
      <c r="C185" s="1"/>
      <c r="F185" s="3"/>
      <c r="I185" s="1"/>
      <c r="J185" s="1"/>
      <c r="K185" s="1"/>
      <c r="L185" s="1"/>
      <c r="M185" s="1"/>
      <c r="N185" s="1"/>
      <c r="O185" s="1"/>
    </row>
    <row r="186" spans="1:15" s="2" customFormat="1" x14ac:dyDescent="0.25">
      <c r="A186" s="4"/>
      <c r="B186" s="4"/>
      <c r="C186" s="1"/>
      <c r="F186" s="3"/>
      <c r="I186" s="1"/>
      <c r="J186" s="1"/>
      <c r="K186" s="1"/>
      <c r="L186" s="1"/>
      <c r="M186" s="1"/>
      <c r="N186" s="1"/>
      <c r="O186" s="1"/>
    </row>
    <row r="187" spans="1:15" s="2" customFormat="1" x14ac:dyDescent="0.25">
      <c r="A187" s="4"/>
      <c r="B187" s="4"/>
      <c r="C187" s="1"/>
      <c r="F187" s="3"/>
      <c r="I187" s="1"/>
      <c r="J187" s="1"/>
      <c r="K187" s="1"/>
      <c r="L187" s="1"/>
      <c r="M187" s="1"/>
      <c r="N187" s="1"/>
      <c r="O187" s="1"/>
    </row>
    <row r="188" spans="1:15" s="2" customFormat="1" x14ac:dyDescent="0.25">
      <c r="A188" s="4"/>
      <c r="B188" s="4"/>
      <c r="C188" s="1"/>
      <c r="F188" s="3"/>
      <c r="I188" s="1"/>
      <c r="J188" s="1"/>
      <c r="K188" s="1"/>
      <c r="L188" s="1"/>
      <c r="M188" s="1"/>
      <c r="N188" s="1"/>
      <c r="O188" s="1"/>
    </row>
    <row r="189" spans="1:15" x14ac:dyDescent="0.25">
      <c r="A189" s="4"/>
      <c r="B189" s="4"/>
      <c r="F189" s="3"/>
    </row>
    <row r="190" spans="1:15" hidden="1" x14ac:dyDescent="0.25">
      <c r="A190" s="6" t="s">
        <v>17</v>
      </c>
      <c r="B190" s="6" t="str">
        <f>IF($D$7="МУЖЧИНЫ И ЖЕНЩИНЫ","МУЖЧИНЫ",IF($D$7="ДО 19 ЛЕТ","ЮНИОРЫ","ЮНОШИ"))</f>
        <v>ЮНИОРЫ</v>
      </c>
      <c r="C190" s="5" t="s">
        <v>16</v>
      </c>
      <c r="D190" s="5" t="s">
        <v>15</v>
      </c>
      <c r="G190" s="3"/>
      <c r="I190" s="2"/>
    </row>
    <row r="191" spans="1:15" hidden="1" x14ac:dyDescent="0.25">
      <c r="A191" s="6" t="s">
        <v>14</v>
      </c>
      <c r="B191" s="6" t="str">
        <f>IF($D$7="МУЖЧИНЫ И ЖЕНЩИНЫ","ЖЕНЩИНЫ",IF($D$7="ДО 19 ЛЕТ","ЮНИОРКИ","ДЕВУШКИ"))</f>
        <v>ЮНИОРКИ</v>
      </c>
      <c r="C191" s="5" t="s">
        <v>13</v>
      </c>
      <c r="D191" s="5" t="s">
        <v>12</v>
      </c>
      <c r="G191" s="3"/>
      <c r="I191" s="2"/>
    </row>
    <row r="192" spans="1:15" hidden="1" x14ac:dyDescent="0.25">
      <c r="A192" s="6" t="s">
        <v>11</v>
      </c>
      <c r="B192" s="6" t="str">
        <f>IF($D$7="МУЖЧИНЫ И ЖЕНЩИНЫ","МУЖЧИНЫ И ЖЕНЩИНЫ",IF($D$7="ДО 19 ЛЕТ","ЮНИОРЫ И ЮНИОРКИ","ЮНОШИ И ДЕВУШКИ"))</f>
        <v>ЮНИОРЫ И ЮНИОРКИ</v>
      </c>
      <c r="C192" s="5" t="s">
        <v>10</v>
      </c>
      <c r="D192" s="5" t="s">
        <v>9</v>
      </c>
      <c r="G192" s="3"/>
      <c r="I192" s="2"/>
    </row>
    <row r="193" spans="1:15" hidden="1" x14ac:dyDescent="0.25">
      <c r="A193" s="6" t="s">
        <v>8</v>
      </c>
      <c r="B193" s="6"/>
      <c r="C193" s="5" t="s">
        <v>7</v>
      </c>
      <c r="D193" s="5" t="s">
        <v>6</v>
      </c>
      <c r="G193" s="3"/>
      <c r="I193" s="2"/>
    </row>
    <row r="194" spans="1:15" hidden="1" x14ac:dyDescent="0.25">
      <c r="A194" s="6" t="s">
        <v>5</v>
      </c>
      <c r="B194" s="6"/>
      <c r="C194" s="5" t="s">
        <v>4</v>
      </c>
      <c r="D194" s="5" t="s">
        <v>3</v>
      </c>
      <c r="G194" s="3"/>
      <c r="I194" s="2"/>
    </row>
    <row r="195" spans="1:15" hidden="1" x14ac:dyDescent="0.25">
      <c r="A195" s="6" t="s">
        <v>2</v>
      </c>
      <c r="B195" s="6"/>
      <c r="C195" s="5" t="s">
        <v>1</v>
      </c>
      <c r="D195" s="5"/>
      <c r="G195" s="3"/>
      <c r="I195" s="2"/>
    </row>
    <row r="196" spans="1:15" hidden="1" x14ac:dyDescent="0.25">
      <c r="A196" s="6"/>
      <c r="B196" s="6"/>
      <c r="C196" s="5" t="s">
        <v>0</v>
      </c>
      <c r="D196" s="5"/>
      <c r="G196" s="3"/>
      <c r="I196" s="2"/>
    </row>
    <row r="197" spans="1:15" x14ac:dyDescent="0.25">
      <c r="A197" s="4"/>
      <c r="B197" s="4"/>
      <c r="F197" s="3"/>
    </row>
    <row r="198" spans="1:15" s="2" customFormat="1" x14ac:dyDescent="0.25">
      <c r="A198" s="4"/>
      <c r="B198" s="4"/>
      <c r="C198" s="1"/>
      <c r="F198" s="3"/>
      <c r="I198" s="1"/>
      <c r="J198" s="1"/>
      <c r="K198" s="1"/>
      <c r="L198" s="1"/>
      <c r="M198" s="1"/>
      <c r="N198" s="1"/>
      <c r="O198" s="1"/>
    </row>
    <row r="199" spans="1:15" s="2" customFormat="1" x14ac:dyDescent="0.25">
      <c r="A199" s="4"/>
      <c r="B199" s="4"/>
      <c r="C199" s="1"/>
      <c r="F199" s="3"/>
      <c r="I199" s="1"/>
      <c r="J199" s="1"/>
      <c r="K199" s="1"/>
      <c r="L199" s="1"/>
      <c r="M199" s="1"/>
      <c r="N199" s="1"/>
      <c r="O199" s="1"/>
    </row>
    <row r="200" spans="1:15" s="2" customFormat="1" x14ac:dyDescent="0.25">
      <c r="A200" s="4"/>
      <c r="B200" s="4"/>
      <c r="C200" s="1"/>
      <c r="F200" s="3"/>
      <c r="I200" s="1"/>
      <c r="J200" s="1"/>
      <c r="K200" s="1"/>
      <c r="L200" s="1"/>
      <c r="M200" s="1"/>
      <c r="N200" s="1"/>
      <c r="O200" s="1"/>
    </row>
    <row r="201" spans="1:15" s="2" customFormat="1" x14ac:dyDescent="0.25">
      <c r="A201" s="4"/>
      <c r="B201" s="4"/>
      <c r="C201" s="1"/>
      <c r="F201" s="3"/>
      <c r="I201" s="1"/>
      <c r="J201" s="1"/>
      <c r="K201" s="1"/>
      <c r="L201" s="1"/>
      <c r="M201" s="1"/>
      <c r="N201" s="1"/>
      <c r="O201" s="1"/>
    </row>
    <row r="202" spans="1:15" s="2" customFormat="1" x14ac:dyDescent="0.25">
      <c r="A202" s="4"/>
      <c r="B202" s="4"/>
      <c r="C202" s="1"/>
      <c r="F202" s="3"/>
      <c r="I202" s="1"/>
      <c r="J202" s="1"/>
      <c r="K202" s="1"/>
      <c r="L202" s="1"/>
      <c r="M202" s="1"/>
      <c r="N202" s="1"/>
      <c r="O202" s="1"/>
    </row>
    <row r="203" spans="1:15" s="2" customFormat="1" x14ac:dyDescent="0.25">
      <c r="A203" s="4"/>
      <c r="B203" s="4"/>
      <c r="C203" s="1"/>
      <c r="F203" s="3"/>
      <c r="I203" s="1"/>
      <c r="J203" s="1"/>
      <c r="K203" s="1"/>
      <c r="L203" s="1"/>
      <c r="M203" s="1"/>
      <c r="N203" s="1"/>
      <c r="O203" s="1"/>
    </row>
    <row r="204" spans="1:15" s="2" customFormat="1" x14ac:dyDescent="0.25">
      <c r="A204" s="4"/>
      <c r="B204" s="4"/>
      <c r="C204" s="1"/>
      <c r="F204" s="3"/>
      <c r="I204" s="1"/>
      <c r="J204" s="1"/>
      <c r="K204" s="1"/>
      <c r="L204" s="1"/>
      <c r="M204" s="1"/>
      <c r="N204" s="1"/>
      <c r="O204" s="1"/>
    </row>
    <row r="205" spans="1:15" s="2" customFormat="1" x14ac:dyDescent="0.25">
      <c r="A205" s="4"/>
      <c r="B205" s="4"/>
      <c r="C205" s="1"/>
      <c r="F205" s="3"/>
      <c r="I205" s="1"/>
      <c r="J205" s="1"/>
      <c r="K205" s="1"/>
      <c r="L205" s="1"/>
      <c r="M205" s="1"/>
      <c r="N205" s="1"/>
      <c r="O205" s="1"/>
    </row>
    <row r="206" spans="1:15" s="2" customFormat="1" x14ac:dyDescent="0.25">
      <c r="A206" s="4"/>
      <c r="B206" s="4"/>
      <c r="C206" s="1"/>
      <c r="F206" s="3"/>
      <c r="I206" s="1"/>
      <c r="J206" s="1"/>
      <c r="K206" s="1"/>
      <c r="L206" s="1"/>
      <c r="M206" s="1"/>
      <c r="N206" s="1"/>
      <c r="O206" s="1"/>
    </row>
    <row r="207" spans="1:15" s="2" customFormat="1" x14ac:dyDescent="0.25">
      <c r="A207" s="4"/>
      <c r="B207" s="4"/>
      <c r="C207" s="1"/>
      <c r="F207" s="3"/>
      <c r="I207" s="1"/>
      <c r="J207" s="1"/>
      <c r="K207" s="1"/>
      <c r="L207" s="1"/>
      <c r="M207" s="1"/>
      <c r="N207" s="1"/>
      <c r="O207" s="1"/>
    </row>
    <row r="208" spans="1:15" s="2" customFormat="1" x14ac:dyDescent="0.25">
      <c r="A208" s="4"/>
      <c r="B208" s="4"/>
      <c r="C208" s="1"/>
      <c r="F208" s="3"/>
      <c r="I208" s="1"/>
      <c r="J208" s="1"/>
      <c r="K208" s="1"/>
      <c r="L208" s="1"/>
      <c r="M208" s="1"/>
      <c r="N208" s="1"/>
      <c r="O208" s="1"/>
    </row>
    <row r="209" spans="1:15" s="2" customFormat="1" x14ac:dyDescent="0.25">
      <c r="A209" s="4"/>
      <c r="B209" s="4"/>
      <c r="C209" s="1"/>
      <c r="F209" s="3"/>
      <c r="I209" s="1"/>
      <c r="J209" s="1"/>
      <c r="K209" s="1"/>
      <c r="L209" s="1"/>
      <c r="M209" s="1"/>
      <c r="N209" s="1"/>
      <c r="O209" s="1"/>
    </row>
    <row r="210" spans="1:15" s="2" customFormat="1" x14ac:dyDescent="0.25">
      <c r="A210" s="4"/>
      <c r="B210" s="4"/>
      <c r="C210" s="1"/>
      <c r="F210" s="3"/>
      <c r="I210" s="1"/>
      <c r="J210" s="1"/>
      <c r="K210" s="1"/>
      <c r="L210" s="1"/>
      <c r="M210" s="1"/>
      <c r="N210" s="1"/>
      <c r="O210" s="1"/>
    </row>
    <row r="211" spans="1:15" s="2" customFormat="1" x14ac:dyDescent="0.25">
      <c r="A211" s="4"/>
      <c r="B211" s="4"/>
      <c r="C211" s="1"/>
      <c r="F211" s="3"/>
      <c r="I211" s="1"/>
      <c r="J211" s="1"/>
      <c r="K211" s="1"/>
      <c r="L211" s="1"/>
      <c r="M211" s="1"/>
      <c r="N211" s="1"/>
      <c r="O211" s="1"/>
    </row>
    <row r="212" spans="1:15" s="2" customFormat="1" x14ac:dyDescent="0.25">
      <c r="A212" s="4"/>
      <c r="B212" s="4"/>
      <c r="C212" s="1"/>
      <c r="F212" s="3"/>
      <c r="I212" s="1"/>
      <c r="J212" s="1"/>
      <c r="K212" s="1"/>
      <c r="L212" s="1"/>
      <c r="M212" s="1"/>
      <c r="N212" s="1"/>
      <c r="O212" s="1"/>
    </row>
    <row r="213" spans="1:15" s="2" customFormat="1" x14ac:dyDescent="0.25">
      <c r="A213" s="4"/>
      <c r="B213" s="4"/>
      <c r="C213" s="1"/>
      <c r="F213" s="3"/>
      <c r="I213" s="1"/>
      <c r="J213" s="1"/>
      <c r="K213" s="1"/>
      <c r="L213" s="1"/>
      <c r="M213" s="1"/>
      <c r="N213" s="1"/>
      <c r="O213" s="1"/>
    </row>
    <row r="214" spans="1:15" s="2" customFormat="1" x14ac:dyDescent="0.25">
      <c r="A214" s="4"/>
      <c r="B214" s="4"/>
      <c r="C214" s="1"/>
      <c r="F214" s="3"/>
      <c r="I214" s="1"/>
      <c r="J214" s="1"/>
      <c r="K214" s="1"/>
      <c r="L214" s="1"/>
      <c r="M214" s="1"/>
      <c r="N214" s="1"/>
      <c r="O214" s="1"/>
    </row>
    <row r="215" spans="1:15" s="2" customFormat="1" x14ac:dyDescent="0.25">
      <c r="A215" s="4"/>
      <c r="B215" s="4"/>
      <c r="C215" s="1"/>
      <c r="F215" s="3"/>
      <c r="I215" s="1"/>
      <c r="J215" s="1"/>
      <c r="K215" s="1"/>
      <c r="L215" s="1"/>
      <c r="M215" s="1"/>
      <c r="N215" s="1"/>
      <c r="O215" s="1"/>
    </row>
    <row r="216" spans="1:15" s="2" customFormat="1" x14ac:dyDescent="0.25">
      <c r="A216" s="4"/>
      <c r="B216" s="4"/>
      <c r="C216" s="1"/>
      <c r="F216" s="3"/>
      <c r="I216" s="1"/>
      <c r="J216" s="1"/>
      <c r="K216" s="1"/>
      <c r="L216" s="1"/>
      <c r="M216" s="1"/>
      <c r="N216" s="1"/>
      <c r="O216" s="1"/>
    </row>
    <row r="217" spans="1:15" s="2" customFormat="1" x14ac:dyDescent="0.25">
      <c r="A217" s="4"/>
      <c r="B217" s="4"/>
      <c r="C217" s="1"/>
      <c r="F217" s="3"/>
      <c r="I217" s="1"/>
      <c r="J217" s="1"/>
      <c r="K217" s="1"/>
      <c r="L217" s="1"/>
      <c r="M217" s="1"/>
      <c r="N217" s="1"/>
      <c r="O217" s="1"/>
    </row>
    <row r="218" spans="1:15" s="2" customFormat="1" x14ac:dyDescent="0.25">
      <c r="A218" s="4"/>
      <c r="B218" s="4"/>
      <c r="C218" s="1"/>
      <c r="F218" s="3"/>
      <c r="I218" s="1"/>
      <c r="J218" s="1"/>
      <c r="K218" s="1"/>
      <c r="L218" s="1"/>
      <c r="M218" s="1"/>
      <c r="N218" s="1"/>
      <c r="O218" s="1"/>
    </row>
    <row r="219" spans="1:15" s="2" customFormat="1" x14ac:dyDescent="0.25">
      <c r="A219" s="4"/>
      <c r="B219" s="4"/>
      <c r="C219" s="1"/>
      <c r="F219" s="3"/>
      <c r="I219" s="1"/>
      <c r="J219" s="1"/>
      <c r="K219" s="1"/>
      <c r="L219" s="1"/>
      <c r="M219" s="1"/>
      <c r="N219" s="1"/>
      <c r="O219" s="1"/>
    </row>
    <row r="220" spans="1:15" s="2" customFormat="1" x14ac:dyDescent="0.25">
      <c r="A220" s="4"/>
      <c r="B220" s="4"/>
      <c r="C220" s="1"/>
      <c r="F220" s="3"/>
      <c r="I220" s="1"/>
      <c r="J220" s="1"/>
      <c r="K220" s="1"/>
      <c r="L220" s="1"/>
      <c r="M220" s="1"/>
      <c r="N220" s="1"/>
      <c r="O220" s="1"/>
    </row>
    <row r="221" spans="1:15" s="2" customFormat="1" x14ac:dyDescent="0.25">
      <c r="A221" s="4"/>
      <c r="B221" s="4"/>
      <c r="C221" s="1"/>
      <c r="F221" s="3"/>
      <c r="I221" s="1"/>
      <c r="J221" s="1"/>
      <c r="K221" s="1"/>
      <c r="L221" s="1"/>
      <c r="M221" s="1"/>
      <c r="N221" s="1"/>
      <c r="O221" s="1"/>
    </row>
    <row r="222" spans="1:15" s="2" customFormat="1" x14ac:dyDescent="0.25">
      <c r="A222" s="4"/>
      <c r="B222" s="4"/>
      <c r="C222" s="1"/>
      <c r="F222" s="3"/>
      <c r="I222" s="1"/>
      <c r="J222" s="1"/>
      <c r="K222" s="1"/>
      <c r="L222" s="1"/>
      <c r="M222" s="1"/>
      <c r="N222" s="1"/>
      <c r="O222" s="1"/>
    </row>
    <row r="223" spans="1:15" s="2" customFormat="1" x14ac:dyDescent="0.25">
      <c r="A223" s="4"/>
      <c r="B223" s="4"/>
      <c r="C223" s="1"/>
      <c r="F223" s="3"/>
      <c r="I223" s="1"/>
      <c r="J223" s="1"/>
      <c r="K223" s="1"/>
      <c r="L223" s="1"/>
      <c r="M223" s="1"/>
      <c r="N223" s="1"/>
      <c r="O223" s="1"/>
    </row>
    <row r="224" spans="1:15" s="2" customFormat="1" x14ac:dyDescent="0.25">
      <c r="A224" s="4"/>
      <c r="B224" s="4"/>
      <c r="C224" s="1"/>
      <c r="F224" s="3"/>
      <c r="I224" s="1"/>
      <c r="J224" s="1"/>
      <c r="K224" s="1"/>
      <c r="L224" s="1"/>
      <c r="M224" s="1"/>
      <c r="N224" s="1"/>
      <c r="O224" s="1"/>
    </row>
    <row r="225" spans="1:15" s="2" customFormat="1" x14ac:dyDescent="0.25">
      <c r="A225" s="4"/>
      <c r="B225" s="4"/>
      <c r="C225" s="1"/>
      <c r="F225" s="3"/>
      <c r="I225" s="1"/>
      <c r="J225" s="1"/>
      <c r="K225" s="1"/>
      <c r="L225" s="1"/>
      <c r="M225" s="1"/>
      <c r="N225" s="1"/>
      <c r="O225" s="1"/>
    </row>
    <row r="226" spans="1:15" s="2" customFormat="1" x14ac:dyDescent="0.25">
      <c r="A226" s="4"/>
      <c r="B226" s="4"/>
      <c r="C226" s="1"/>
      <c r="F226" s="3"/>
      <c r="I226" s="1"/>
      <c r="J226" s="1"/>
      <c r="K226" s="1"/>
      <c r="L226" s="1"/>
      <c r="M226" s="1"/>
      <c r="N226" s="1"/>
      <c r="O226" s="1"/>
    </row>
    <row r="227" spans="1:15" s="2" customFormat="1" x14ac:dyDescent="0.25">
      <c r="A227" s="4"/>
      <c r="B227" s="4"/>
      <c r="C227" s="1"/>
      <c r="F227" s="3"/>
      <c r="I227" s="1"/>
      <c r="J227" s="1"/>
      <c r="K227" s="1"/>
      <c r="L227" s="1"/>
      <c r="M227" s="1"/>
      <c r="N227" s="1"/>
      <c r="O227" s="1"/>
    </row>
    <row r="228" spans="1:15" s="2" customFormat="1" x14ac:dyDescent="0.25">
      <c r="A228" s="4"/>
      <c r="B228" s="4"/>
      <c r="C228" s="1"/>
      <c r="F228" s="3"/>
      <c r="I228" s="1"/>
      <c r="J228" s="1"/>
      <c r="K228" s="1"/>
      <c r="L228" s="1"/>
      <c r="M228" s="1"/>
      <c r="N228" s="1"/>
      <c r="O228" s="1"/>
    </row>
    <row r="229" spans="1:15" s="2" customFormat="1" x14ac:dyDescent="0.25">
      <c r="A229" s="4"/>
      <c r="B229" s="4"/>
      <c r="C229" s="1"/>
      <c r="F229" s="3"/>
      <c r="I229" s="1"/>
      <c r="J229" s="1"/>
      <c r="K229" s="1"/>
      <c r="L229" s="1"/>
      <c r="M229" s="1"/>
      <c r="N229" s="1"/>
      <c r="O229" s="1"/>
    </row>
    <row r="230" spans="1:15" s="2" customFormat="1" x14ac:dyDescent="0.25">
      <c r="A230" s="4"/>
      <c r="B230" s="4"/>
      <c r="C230" s="1"/>
      <c r="F230" s="3"/>
      <c r="I230" s="1"/>
      <c r="J230" s="1"/>
      <c r="K230" s="1"/>
      <c r="L230" s="1"/>
      <c r="M230" s="1"/>
      <c r="N230" s="1"/>
      <c r="O230" s="1"/>
    </row>
    <row r="231" spans="1:15" s="2" customFormat="1" x14ac:dyDescent="0.25">
      <c r="A231" s="4"/>
      <c r="B231" s="4"/>
      <c r="C231" s="1"/>
      <c r="F231" s="3"/>
      <c r="I231" s="1"/>
      <c r="J231" s="1"/>
      <c r="K231" s="1"/>
      <c r="L231" s="1"/>
      <c r="M231" s="1"/>
      <c r="N231" s="1"/>
      <c r="O231" s="1"/>
    </row>
    <row r="232" spans="1:15" s="2" customFormat="1" x14ac:dyDescent="0.25">
      <c r="A232" s="4"/>
      <c r="B232" s="4"/>
      <c r="C232" s="1"/>
      <c r="F232" s="3"/>
      <c r="I232" s="1"/>
      <c r="J232" s="1"/>
      <c r="K232" s="1"/>
      <c r="L232" s="1"/>
      <c r="M232" s="1"/>
      <c r="N232" s="1"/>
      <c r="O232" s="1"/>
    </row>
    <row r="233" spans="1:15" s="2" customFormat="1" x14ac:dyDescent="0.25">
      <c r="A233" s="4"/>
      <c r="B233" s="4"/>
      <c r="C233" s="1"/>
      <c r="F233" s="3"/>
      <c r="I233" s="1"/>
      <c r="J233" s="1"/>
      <c r="K233" s="1"/>
      <c r="L233" s="1"/>
      <c r="M233" s="1"/>
      <c r="N233" s="1"/>
      <c r="O233" s="1"/>
    </row>
    <row r="234" spans="1:15" s="2" customFormat="1" x14ac:dyDescent="0.25">
      <c r="A234" s="4"/>
      <c r="B234" s="4"/>
      <c r="C234" s="1"/>
      <c r="F234" s="3"/>
      <c r="I234" s="1"/>
      <c r="J234" s="1"/>
      <c r="K234" s="1"/>
      <c r="L234" s="1"/>
      <c r="M234" s="1"/>
      <c r="N234" s="1"/>
      <c r="O234" s="1"/>
    </row>
    <row r="235" spans="1:15" s="2" customFormat="1" x14ac:dyDescent="0.25">
      <c r="A235" s="4"/>
      <c r="B235" s="4"/>
      <c r="C235" s="1"/>
      <c r="F235" s="3"/>
      <c r="I235" s="1"/>
      <c r="J235" s="1"/>
      <c r="K235" s="1"/>
      <c r="L235" s="1"/>
      <c r="M235" s="1"/>
      <c r="N235" s="1"/>
      <c r="O235" s="1"/>
    </row>
    <row r="236" spans="1:15" s="2" customFormat="1" x14ac:dyDescent="0.25">
      <c r="A236" s="4"/>
      <c r="B236" s="4"/>
      <c r="C236" s="1"/>
      <c r="F236" s="3"/>
      <c r="I236" s="1"/>
      <c r="J236" s="1"/>
      <c r="K236" s="1"/>
      <c r="L236" s="1"/>
      <c r="M236" s="1"/>
      <c r="N236" s="1"/>
      <c r="O236" s="1"/>
    </row>
    <row r="237" spans="1:15" s="2" customFormat="1" x14ac:dyDescent="0.25">
      <c r="A237" s="4"/>
      <c r="B237" s="4"/>
      <c r="C237" s="1"/>
      <c r="F237" s="3"/>
      <c r="I237" s="1"/>
      <c r="J237" s="1"/>
      <c r="K237" s="1"/>
      <c r="L237" s="1"/>
      <c r="M237" s="1"/>
      <c r="N237" s="1"/>
      <c r="O237" s="1"/>
    </row>
    <row r="238" spans="1:15" s="2" customFormat="1" x14ac:dyDescent="0.25">
      <c r="A238" s="4"/>
      <c r="B238" s="4"/>
      <c r="C238" s="1"/>
      <c r="F238" s="3"/>
      <c r="I238" s="1"/>
      <c r="J238" s="1"/>
      <c r="K238" s="1"/>
      <c r="L238" s="1"/>
      <c r="M238" s="1"/>
      <c r="N238" s="1"/>
      <c r="O238" s="1"/>
    </row>
    <row r="239" spans="1:15" s="2" customFormat="1" x14ac:dyDescent="0.25">
      <c r="A239" s="4"/>
      <c r="B239" s="4"/>
      <c r="C239" s="1"/>
      <c r="F239" s="3"/>
      <c r="I239" s="1"/>
      <c r="J239" s="1"/>
      <c r="K239" s="1"/>
      <c r="L239" s="1"/>
      <c r="M239" s="1"/>
      <c r="N239" s="1"/>
      <c r="O239" s="1"/>
    </row>
    <row r="240" spans="1:15" s="2" customFormat="1" x14ac:dyDescent="0.25">
      <c r="A240" s="4"/>
      <c r="B240" s="4"/>
      <c r="C240" s="1"/>
      <c r="F240" s="3"/>
      <c r="I240" s="1"/>
      <c r="J240" s="1"/>
      <c r="K240" s="1"/>
      <c r="L240" s="1"/>
      <c r="M240" s="1"/>
      <c r="N240" s="1"/>
      <c r="O240" s="1"/>
    </row>
    <row r="241" spans="1:15" s="2" customFormat="1" x14ac:dyDescent="0.25">
      <c r="A241" s="4"/>
      <c r="B241" s="4"/>
      <c r="C241" s="1"/>
      <c r="F241" s="3"/>
      <c r="I241" s="1"/>
      <c r="J241" s="1"/>
      <c r="K241" s="1"/>
      <c r="L241" s="1"/>
      <c r="M241" s="1"/>
      <c r="N241" s="1"/>
      <c r="O241" s="1"/>
    </row>
    <row r="242" spans="1:15" s="2" customFormat="1" x14ac:dyDescent="0.25">
      <c r="A242" s="4"/>
      <c r="B242" s="4"/>
      <c r="C242" s="1"/>
      <c r="F242" s="3"/>
      <c r="I242" s="1"/>
      <c r="J242" s="1"/>
      <c r="K242" s="1"/>
      <c r="L242" s="1"/>
      <c r="M242" s="1"/>
      <c r="N242" s="1"/>
      <c r="O242" s="1"/>
    </row>
    <row r="243" spans="1:15" s="2" customFormat="1" x14ac:dyDescent="0.25">
      <c r="A243" s="4"/>
      <c r="B243" s="4"/>
      <c r="C243" s="1"/>
      <c r="F243" s="3"/>
      <c r="I243" s="1"/>
      <c r="J243" s="1"/>
      <c r="K243" s="1"/>
      <c r="L243" s="1"/>
      <c r="M243" s="1"/>
      <c r="N243" s="1"/>
      <c r="O243" s="1"/>
    </row>
    <row r="244" spans="1:15" s="2" customFormat="1" x14ac:dyDescent="0.25">
      <c r="A244" s="4"/>
      <c r="B244" s="4"/>
      <c r="C244" s="1"/>
      <c r="F244" s="3"/>
      <c r="I244" s="1"/>
      <c r="J244" s="1"/>
      <c r="K244" s="1"/>
      <c r="L244" s="1"/>
      <c r="M244" s="1"/>
      <c r="N244" s="1"/>
      <c r="O244" s="1"/>
    </row>
    <row r="245" spans="1:15" s="2" customFormat="1" x14ac:dyDescent="0.25">
      <c r="A245" s="4"/>
      <c r="B245" s="4"/>
      <c r="C245" s="1"/>
      <c r="F245" s="3"/>
      <c r="I245" s="1"/>
      <c r="J245" s="1"/>
      <c r="K245" s="1"/>
      <c r="L245" s="1"/>
      <c r="M245" s="1"/>
      <c r="N245" s="1"/>
      <c r="O245" s="1"/>
    </row>
    <row r="246" spans="1:15" s="2" customFormat="1" x14ac:dyDescent="0.25">
      <c r="A246" s="4"/>
      <c r="B246" s="4"/>
      <c r="C246" s="1"/>
      <c r="F246" s="3"/>
      <c r="I246" s="1"/>
      <c r="J246" s="1"/>
      <c r="K246" s="1"/>
      <c r="L246" s="1"/>
      <c r="M246" s="1"/>
      <c r="N246" s="1"/>
      <c r="O246" s="1"/>
    </row>
    <row r="247" spans="1:15" s="2" customFormat="1" x14ac:dyDescent="0.25">
      <c r="A247" s="4"/>
      <c r="B247" s="4"/>
      <c r="C247" s="1"/>
      <c r="F247" s="3"/>
      <c r="I247" s="1"/>
      <c r="J247" s="1"/>
      <c r="K247" s="1"/>
      <c r="L247" s="1"/>
      <c r="M247" s="1"/>
      <c r="N247" s="1"/>
      <c r="O247" s="1"/>
    </row>
    <row r="248" spans="1:15" s="2" customFormat="1" x14ac:dyDescent="0.25">
      <c r="A248" s="4"/>
      <c r="B248" s="4"/>
      <c r="C248" s="1"/>
      <c r="F248" s="3"/>
      <c r="I248" s="1"/>
      <c r="J248" s="1"/>
      <c r="K248" s="1"/>
      <c r="L248" s="1"/>
      <c r="M248" s="1"/>
      <c r="N248" s="1"/>
      <c r="O248" s="1"/>
    </row>
    <row r="249" spans="1:15" s="2" customFormat="1" x14ac:dyDescent="0.25">
      <c r="A249" s="4"/>
      <c r="B249" s="4"/>
      <c r="C249" s="1"/>
      <c r="F249" s="3"/>
      <c r="I249" s="1"/>
      <c r="J249" s="1"/>
      <c r="K249" s="1"/>
      <c r="L249" s="1"/>
      <c r="M249" s="1"/>
      <c r="N249" s="1"/>
      <c r="O249" s="1"/>
    </row>
    <row r="250" spans="1:15" s="2" customFormat="1" x14ac:dyDescent="0.25">
      <c r="A250" s="4"/>
      <c r="B250" s="4"/>
      <c r="C250" s="1"/>
      <c r="F250" s="3"/>
      <c r="I250" s="1"/>
      <c r="J250" s="1"/>
      <c r="K250" s="1"/>
      <c r="L250" s="1"/>
      <c r="M250" s="1"/>
      <c r="N250" s="1"/>
      <c r="O250" s="1"/>
    </row>
    <row r="251" spans="1:15" s="2" customFormat="1" x14ac:dyDescent="0.25">
      <c r="A251" s="4"/>
      <c r="B251" s="4"/>
      <c r="C251" s="1"/>
      <c r="F251" s="3"/>
      <c r="I251" s="1"/>
      <c r="J251" s="1"/>
      <c r="K251" s="1"/>
      <c r="L251" s="1"/>
      <c r="M251" s="1"/>
      <c r="N251" s="1"/>
      <c r="O251" s="1"/>
    </row>
    <row r="252" spans="1:15" s="2" customFormat="1" x14ac:dyDescent="0.25">
      <c r="A252" s="4"/>
      <c r="B252" s="4"/>
      <c r="C252" s="1"/>
      <c r="F252" s="3"/>
      <c r="I252" s="1"/>
      <c r="J252" s="1"/>
      <c r="K252" s="1"/>
      <c r="L252" s="1"/>
      <c r="M252" s="1"/>
      <c r="N252" s="1"/>
      <c r="O252" s="1"/>
    </row>
    <row r="253" spans="1:15" s="2" customFormat="1" x14ac:dyDescent="0.25">
      <c r="A253" s="4"/>
      <c r="B253" s="4"/>
      <c r="C253" s="1"/>
      <c r="F253" s="3"/>
      <c r="I253" s="1"/>
      <c r="J253" s="1"/>
      <c r="K253" s="1"/>
      <c r="L253" s="1"/>
      <c r="M253" s="1"/>
      <c r="N253" s="1"/>
      <c r="O253" s="1"/>
    </row>
    <row r="254" spans="1:15" s="2" customFormat="1" x14ac:dyDescent="0.25">
      <c r="A254" s="4"/>
      <c r="B254" s="4"/>
      <c r="C254" s="1"/>
      <c r="F254" s="3"/>
      <c r="I254" s="1"/>
      <c r="J254" s="1"/>
      <c r="K254" s="1"/>
      <c r="L254" s="1"/>
      <c r="M254" s="1"/>
      <c r="N254" s="1"/>
      <c r="O254" s="1"/>
    </row>
    <row r="255" spans="1:15" s="2" customFormat="1" x14ac:dyDescent="0.25">
      <c r="A255" s="4"/>
      <c r="B255" s="4"/>
      <c r="C255" s="1"/>
      <c r="F255" s="3"/>
      <c r="I255" s="1"/>
      <c r="J255" s="1"/>
      <c r="K255" s="1"/>
      <c r="L255" s="1"/>
      <c r="M255" s="1"/>
      <c r="N255" s="1"/>
      <c r="O255" s="1"/>
    </row>
    <row r="256" spans="1:15" s="2" customFormat="1" x14ac:dyDescent="0.25">
      <c r="A256" s="4"/>
      <c r="B256" s="4"/>
      <c r="C256" s="1"/>
      <c r="F256" s="3"/>
      <c r="I256" s="1"/>
      <c r="J256" s="1"/>
      <c r="K256" s="1"/>
      <c r="L256" s="1"/>
      <c r="M256" s="1"/>
      <c r="N256" s="1"/>
      <c r="O256" s="1"/>
    </row>
    <row r="257" spans="1:15" s="2" customFormat="1" x14ac:dyDescent="0.25">
      <c r="A257" s="4"/>
      <c r="B257" s="4"/>
      <c r="C257" s="1"/>
      <c r="F257" s="3"/>
      <c r="I257" s="1"/>
      <c r="J257" s="1"/>
      <c r="K257" s="1"/>
      <c r="L257" s="1"/>
      <c r="M257" s="1"/>
      <c r="N257" s="1"/>
      <c r="O257" s="1"/>
    </row>
    <row r="258" spans="1:15" s="2" customFormat="1" x14ac:dyDescent="0.25">
      <c r="A258" s="4"/>
      <c r="B258" s="4"/>
      <c r="C258" s="1"/>
      <c r="F258" s="3"/>
      <c r="I258" s="1"/>
      <c r="J258" s="1"/>
      <c r="K258" s="1"/>
      <c r="L258" s="1"/>
      <c r="M258" s="1"/>
      <c r="N258" s="1"/>
      <c r="O258" s="1"/>
    </row>
    <row r="259" spans="1:15" s="2" customFormat="1" x14ac:dyDescent="0.25">
      <c r="A259" s="4"/>
      <c r="B259" s="4"/>
      <c r="C259" s="1"/>
      <c r="F259" s="3"/>
      <c r="I259" s="1"/>
      <c r="J259" s="1"/>
      <c r="K259" s="1"/>
      <c r="L259" s="1"/>
      <c r="M259" s="1"/>
      <c r="N259" s="1"/>
      <c r="O259" s="1"/>
    </row>
    <row r="260" spans="1:15" s="2" customFormat="1" x14ac:dyDescent="0.25">
      <c r="A260" s="4"/>
      <c r="B260" s="4"/>
      <c r="C260" s="1"/>
      <c r="F260" s="3"/>
      <c r="I260" s="1"/>
      <c r="J260" s="1"/>
      <c r="K260" s="1"/>
      <c r="L260" s="1"/>
      <c r="M260" s="1"/>
      <c r="N260" s="1"/>
      <c r="O260" s="1"/>
    </row>
    <row r="261" spans="1:15" s="2" customFormat="1" x14ac:dyDescent="0.25">
      <c r="A261" s="4"/>
      <c r="B261" s="4"/>
      <c r="C261" s="1"/>
      <c r="F261" s="3"/>
      <c r="I261" s="1"/>
      <c r="J261" s="1"/>
      <c r="K261" s="1"/>
      <c r="L261" s="1"/>
      <c r="M261" s="1"/>
      <c r="N261" s="1"/>
      <c r="O261" s="1"/>
    </row>
    <row r="262" spans="1:15" s="2" customFormat="1" x14ac:dyDescent="0.25">
      <c r="A262" s="4"/>
      <c r="B262" s="4"/>
      <c r="C262" s="1"/>
      <c r="F262" s="3"/>
      <c r="I262" s="1"/>
      <c r="J262" s="1"/>
      <c r="K262" s="1"/>
      <c r="L262" s="1"/>
      <c r="M262" s="1"/>
      <c r="N262" s="1"/>
      <c r="O262" s="1"/>
    </row>
    <row r="263" spans="1:15" s="2" customFormat="1" x14ac:dyDescent="0.25">
      <c r="A263" s="4"/>
      <c r="B263" s="4"/>
      <c r="C263" s="1"/>
      <c r="F263" s="3"/>
      <c r="I263" s="1"/>
      <c r="J263" s="1"/>
      <c r="K263" s="1"/>
      <c r="L263" s="1"/>
      <c r="M263" s="1"/>
      <c r="N263" s="1"/>
      <c r="O263" s="1"/>
    </row>
    <row r="264" spans="1:15" s="2" customFormat="1" x14ac:dyDescent="0.25">
      <c r="A264" s="4"/>
      <c r="B264" s="4"/>
      <c r="C264" s="1"/>
      <c r="F264" s="3"/>
      <c r="I264" s="1"/>
      <c r="J264" s="1"/>
      <c r="K264" s="1"/>
      <c r="L264" s="1"/>
      <c r="M264" s="1"/>
      <c r="N264" s="1"/>
      <c r="O264" s="1"/>
    </row>
    <row r="265" spans="1:15" s="2" customFormat="1" x14ac:dyDescent="0.25">
      <c r="A265" s="4"/>
      <c r="B265" s="4"/>
      <c r="C265" s="1"/>
      <c r="F265" s="3"/>
      <c r="I265" s="1"/>
      <c r="J265" s="1"/>
      <c r="K265" s="1"/>
      <c r="L265" s="1"/>
      <c r="M265" s="1"/>
      <c r="N265" s="1"/>
      <c r="O265" s="1"/>
    </row>
    <row r="266" spans="1:15" s="2" customFormat="1" x14ac:dyDescent="0.25">
      <c r="A266" s="4"/>
      <c r="B266" s="4"/>
      <c r="C266" s="1"/>
      <c r="F266" s="3"/>
      <c r="I266" s="1"/>
      <c r="J266" s="1"/>
      <c r="K266" s="1"/>
      <c r="L266" s="1"/>
      <c r="M266" s="1"/>
      <c r="N266" s="1"/>
      <c r="O266" s="1"/>
    </row>
    <row r="267" spans="1:15" s="2" customFormat="1" x14ac:dyDescent="0.25">
      <c r="A267" s="4"/>
      <c r="B267" s="4"/>
      <c r="C267" s="1"/>
      <c r="F267" s="3"/>
      <c r="I267" s="1"/>
      <c r="J267" s="1"/>
      <c r="K267" s="1"/>
      <c r="L267" s="1"/>
      <c r="M267" s="1"/>
      <c r="N267" s="1"/>
      <c r="O267" s="1"/>
    </row>
    <row r="268" spans="1:15" s="2" customFormat="1" x14ac:dyDescent="0.25">
      <c r="A268" s="4"/>
      <c r="B268" s="4"/>
      <c r="C268" s="1"/>
      <c r="F268" s="3"/>
      <c r="I268" s="1"/>
      <c r="J268" s="1"/>
      <c r="K268" s="1"/>
      <c r="L268" s="1"/>
      <c r="M268" s="1"/>
      <c r="N268" s="1"/>
      <c r="O268" s="1"/>
    </row>
    <row r="269" spans="1:15" s="2" customFormat="1" x14ac:dyDescent="0.25">
      <c r="A269" s="4"/>
      <c r="B269" s="4"/>
      <c r="C269" s="1"/>
      <c r="F269" s="3"/>
      <c r="I269" s="1"/>
      <c r="J269" s="1"/>
      <c r="K269" s="1"/>
      <c r="L269" s="1"/>
      <c r="M269" s="1"/>
      <c r="N269" s="1"/>
      <c r="O269" s="1"/>
    </row>
    <row r="270" spans="1:15" s="2" customFormat="1" x14ac:dyDescent="0.25">
      <c r="A270" s="4"/>
      <c r="B270" s="4"/>
      <c r="C270" s="1"/>
      <c r="F270" s="3"/>
      <c r="I270" s="1"/>
      <c r="J270" s="1"/>
      <c r="K270" s="1"/>
      <c r="L270" s="1"/>
      <c r="M270" s="1"/>
      <c r="N270" s="1"/>
      <c r="O270" s="1"/>
    </row>
    <row r="271" spans="1:15" s="2" customFormat="1" x14ac:dyDescent="0.25">
      <c r="A271" s="4"/>
      <c r="B271" s="4"/>
      <c r="C271" s="1"/>
      <c r="F271" s="3"/>
      <c r="I271" s="1"/>
      <c r="J271" s="1"/>
      <c r="K271" s="1"/>
      <c r="L271" s="1"/>
      <c r="M271" s="1"/>
      <c r="N271" s="1"/>
      <c r="O271" s="1"/>
    </row>
    <row r="272" spans="1:15" s="2" customFormat="1" x14ac:dyDescent="0.25">
      <c r="A272" s="4"/>
      <c r="B272" s="4"/>
      <c r="C272" s="1"/>
      <c r="F272" s="3"/>
      <c r="I272" s="1"/>
      <c r="J272" s="1"/>
      <c r="K272" s="1"/>
      <c r="L272" s="1"/>
      <c r="M272" s="1"/>
      <c r="N272" s="1"/>
      <c r="O272" s="1"/>
    </row>
    <row r="273" spans="1:15" s="2" customFormat="1" x14ac:dyDescent="0.25">
      <c r="A273" s="4"/>
      <c r="B273" s="4"/>
      <c r="C273" s="1"/>
      <c r="F273" s="3"/>
      <c r="I273" s="1"/>
      <c r="J273" s="1"/>
      <c r="K273" s="1"/>
      <c r="L273" s="1"/>
      <c r="M273" s="1"/>
      <c r="N273" s="1"/>
      <c r="O273" s="1"/>
    </row>
    <row r="274" spans="1:15" s="2" customFormat="1" x14ac:dyDescent="0.25">
      <c r="A274" s="4"/>
      <c r="B274" s="4"/>
      <c r="C274" s="1"/>
      <c r="F274" s="3"/>
      <c r="I274" s="1"/>
      <c r="J274" s="1"/>
      <c r="K274" s="1"/>
      <c r="L274" s="1"/>
      <c r="M274" s="1"/>
      <c r="N274" s="1"/>
      <c r="O274" s="1"/>
    </row>
    <row r="275" spans="1:15" s="2" customFormat="1" x14ac:dyDescent="0.25">
      <c r="A275" s="4"/>
      <c r="B275" s="4"/>
      <c r="C275" s="1"/>
      <c r="F275" s="3"/>
      <c r="I275" s="1"/>
      <c r="J275" s="1"/>
      <c r="K275" s="1"/>
      <c r="L275" s="1"/>
      <c r="M275" s="1"/>
      <c r="N275" s="1"/>
      <c r="O275" s="1"/>
    </row>
    <row r="276" spans="1:15" s="2" customFormat="1" x14ac:dyDescent="0.25">
      <c r="A276" s="4"/>
      <c r="B276" s="4"/>
      <c r="C276" s="1"/>
      <c r="F276" s="3"/>
      <c r="I276" s="1"/>
      <c r="J276" s="1"/>
      <c r="K276" s="1"/>
      <c r="L276" s="1"/>
      <c r="M276" s="1"/>
      <c r="N276" s="1"/>
      <c r="O276" s="1"/>
    </row>
    <row r="277" spans="1:15" s="2" customFormat="1" x14ac:dyDescent="0.25">
      <c r="A277" s="4"/>
      <c r="B277" s="4"/>
      <c r="C277" s="1"/>
      <c r="F277" s="3"/>
      <c r="I277" s="1"/>
      <c r="J277" s="1"/>
      <c r="K277" s="1"/>
      <c r="L277" s="1"/>
      <c r="M277" s="1"/>
      <c r="N277" s="1"/>
      <c r="O277" s="1"/>
    </row>
  </sheetData>
  <sheetProtection selectLockedCells="1"/>
  <mergeCells count="96">
    <mergeCell ref="A2:H2"/>
    <mergeCell ref="A3:H3"/>
    <mergeCell ref="A4:H4"/>
    <mergeCell ref="C5:G5"/>
    <mergeCell ref="A6:B6"/>
    <mergeCell ref="E6:F6"/>
    <mergeCell ref="A13:A14"/>
    <mergeCell ref="B13:D13"/>
    <mergeCell ref="H13:H14"/>
    <mergeCell ref="B14:D14"/>
    <mergeCell ref="A7:B7"/>
    <mergeCell ref="E7:F7"/>
    <mergeCell ref="A9:A10"/>
    <mergeCell ref="B9:D10"/>
    <mergeCell ref="E9:E10"/>
    <mergeCell ref="F9:F10"/>
    <mergeCell ref="G9:G10"/>
    <mergeCell ref="A11:A12"/>
    <mergeCell ref="B11:D11"/>
    <mergeCell ref="H11:H12"/>
    <mergeCell ref="B12:D12"/>
    <mergeCell ref="A15:A16"/>
    <mergeCell ref="B15:D15"/>
    <mergeCell ref="H15:H16"/>
    <mergeCell ref="B16:D16"/>
    <mergeCell ref="A17:A18"/>
    <mergeCell ref="B17:D17"/>
    <mergeCell ref="H17:H18"/>
    <mergeCell ref="B18:D18"/>
    <mergeCell ref="A19:A20"/>
    <mergeCell ref="B19:D19"/>
    <mergeCell ref="H19:H20"/>
    <mergeCell ref="B20:D20"/>
    <mergeCell ref="A21:A22"/>
    <mergeCell ref="B21:D21"/>
    <mergeCell ref="H21:H22"/>
    <mergeCell ref="B22:D22"/>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31:A32"/>
    <mergeCell ref="B31:D31"/>
    <mergeCell ref="H31:H32"/>
    <mergeCell ref="B32:D32"/>
    <mergeCell ref="A33:A34"/>
    <mergeCell ref="B33:D33"/>
    <mergeCell ref="H33:H34"/>
    <mergeCell ref="B34:D34"/>
    <mergeCell ref="A35:A36"/>
    <mergeCell ref="B35:D35"/>
    <mergeCell ref="H35:H36"/>
    <mergeCell ref="B36:D36"/>
    <mergeCell ref="A37:A38"/>
    <mergeCell ref="B37:D37"/>
    <mergeCell ref="H37:H38"/>
    <mergeCell ref="B38:D38"/>
    <mergeCell ref="A39:A40"/>
    <mergeCell ref="B39:D39"/>
    <mergeCell ref="H39:H40"/>
    <mergeCell ref="B40:D40"/>
    <mergeCell ref="A41:A42"/>
    <mergeCell ref="B41:D41"/>
    <mergeCell ref="H41:H42"/>
    <mergeCell ref="B42:D42"/>
    <mergeCell ref="A47:A48"/>
    <mergeCell ref="B47:D47"/>
    <mergeCell ref="H47:H48"/>
    <mergeCell ref="B48:D48"/>
    <mergeCell ref="A43:A44"/>
    <mergeCell ref="B43:D43"/>
    <mergeCell ref="H43:H44"/>
    <mergeCell ref="B44:D44"/>
    <mergeCell ref="A45:A46"/>
    <mergeCell ref="B45:D45"/>
    <mergeCell ref="H45:H46"/>
    <mergeCell ref="B46:D46"/>
    <mergeCell ref="A56:H56"/>
    <mergeCell ref="E50:H50"/>
    <mergeCell ref="E51:F52"/>
    <mergeCell ref="G51:H52"/>
    <mergeCell ref="E53:F53"/>
    <mergeCell ref="G53:H53"/>
    <mergeCell ref="A55:H55"/>
  </mergeCells>
  <dataValidations count="5">
    <dataValidation type="list" allowBlank="1" showInputMessage="1" showErrorMessage="1" sqref="E65533:F65533 JA65533:JB65533 SW65533:SX65533 ACS65533:ACT65533 AMO65533:AMP65533 AWK65533:AWL65533 BGG65533:BGH65533 BQC65533:BQD65533 BZY65533:BZZ65533 CJU65533:CJV65533 CTQ65533:CTR65533 DDM65533:DDN65533 DNI65533:DNJ65533 DXE65533:DXF65533 EHA65533:EHB65533 EQW65533:EQX65533 FAS65533:FAT65533 FKO65533:FKP65533 FUK65533:FUL65533 GEG65533:GEH65533 GOC65533:GOD65533 GXY65533:GXZ65533 HHU65533:HHV65533 HRQ65533:HRR65533 IBM65533:IBN65533 ILI65533:ILJ65533 IVE65533:IVF65533 JFA65533:JFB65533 JOW65533:JOX65533 JYS65533:JYT65533 KIO65533:KIP65533 KSK65533:KSL65533 LCG65533:LCH65533 LMC65533:LMD65533 LVY65533:LVZ65533 MFU65533:MFV65533 MPQ65533:MPR65533 MZM65533:MZN65533 NJI65533:NJJ65533 NTE65533:NTF65533 ODA65533:ODB65533 OMW65533:OMX65533 OWS65533:OWT65533 PGO65533:PGP65533 PQK65533:PQL65533 QAG65533:QAH65533 QKC65533:QKD65533 QTY65533:QTZ65533 RDU65533:RDV65533 RNQ65533:RNR65533 RXM65533:RXN65533 SHI65533:SHJ65533 SRE65533:SRF65533 TBA65533:TBB65533 TKW65533:TKX65533 TUS65533:TUT65533 UEO65533:UEP65533 UOK65533:UOL65533 UYG65533:UYH65533 VIC65533:VID65533 VRY65533:VRZ65533 WBU65533:WBV65533 WLQ65533:WLR65533 WVM65533:WVN65533 E131069:F131069 JA131069:JB131069 SW131069:SX131069 ACS131069:ACT131069 AMO131069:AMP131069 AWK131069:AWL131069 BGG131069:BGH131069 BQC131069:BQD131069 BZY131069:BZZ131069 CJU131069:CJV131069 CTQ131069:CTR131069 DDM131069:DDN131069 DNI131069:DNJ131069 DXE131069:DXF131069 EHA131069:EHB131069 EQW131069:EQX131069 FAS131069:FAT131069 FKO131069:FKP131069 FUK131069:FUL131069 GEG131069:GEH131069 GOC131069:GOD131069 GXY131069:GXZ131069 HHU131069:HHV131069 HRQ131069:HRR131069 IBM131069:IBN131069 ILI131069:ILJ131069 IVE131069:IVF131069 JFA131069:JFB131069 JOW131069:JOX131069 JYS131069:JYT131069 KIO131069:KIP131069 KSK131069:KSL131069 LCG131069:LCH131069 LMC131069:LMD131069 LVY131069:LVZ131069 MFU131069:MFV131069 MPQ131069:MPR131069 MZM131069:MZN131069 NJI131069:NJJ131069 NTE131069:NTF131069 ODA131069:ODB131069 OMW131069:OMX131069 OWS131069:OWT131069 PGO131069:PGP131069 PQK131069:PQL131069 QAG131069:QAH131069 QKC131069:QKD131069 QTY131069:QTZ131069 RDU131069:RDV131069 RNQ131069:RNR131069 RXM131069:RXN131069 SHI131069:SHJ131069 SRE131069:SRF131069 TBA131069:TBB131069 TKW131069:TKX131069 TUS131069:TUT131069 UEO131069:UEP131069 UOK131069:UOL131069 UYG131069:UYH131069 VIC131069:VID131069 VRY131069:VRZ131069 WBU131069:WBV131069 WLQ131069:WLR131069 WVM131069:WVN131069 E196605:F196605 JA196605:JB196605 SW196605:SX196605 ACS196605:ACT196605 AMO196605:AMP196605 AWK196605:AWL196605 BGG196605:BGH196605 BQC196605:BQD196605 BZY196605:BZZ196605 CJU196605:CJV196605 CTQ196605:CTR196605 DDM196605:DDN196605 DNI196605:DNJ196605 DXE196605:DXF196605 EHA196605:EHB196605 EQW196605:EQX196605 FAS196605:FAT196605 FKO196605:FKP196605 FUK196605:FUL196605 GEG196605:GEH196605 GOC196605:GOD196605 GXY196605:GXZ196605 HHU196605:HHV196605 HRQ196605:HRR196605 IBM196605:IBN196605 ILI196605:ILJ196605 IVE196605:IVF196605 JFA196605:JFB196605 JOW196605:JOX196605 JYS196605:JYT196605 KIO196605:KIP196605 KSK196605:KSL196605 LCG196605:LCH196605 LMC196605:LMD196605 LVY196605:LVZ196605 MFU196605:MFV196605 MPQ196605:MPR196605 MZM196605:MZN196605 NJI196605:NJJ196605 NTE196605:NTF196605 ODA196605:ODB196605 OMW196605:OMX196605 OWS196605:OWT196605 PGO196605:PGP196605 PQK196605:PQL196605 QAG196605:QAH196605 QKC196605:QKD196605 QTY196605:QTZ196605 RDU196605:RDV196605 RNQ196605:RNR196605 RXM196605:RXN196605 SHI196605:SHJ196605 SRE196605:SRF196605 TBA196605:TBB196605 TKW196605:TKX196605 TUS196605:TUT196605 UEO196605:UEP196605 UOK196605:UOL196605 UYG196605:UYH196605 VIC196605:VID196605 VRY196605:VRZ196605 WBU196605:WBV196605 WLQ196605:WLR196605 WVM196605:WVN196605 E262141:F262141 JA262141:JB262141 SW262141:SX262141 ACS262141:ACT262141 AMO262141:AMP262141 AWK262141:AWL262141 BGG262141:BGH262141 BQC262141:BQD262141 BZY262141:BZZ262141 CJU262141:CJV262141 CTQ262141:CTR262141 DDM262141:DDN262141 DNI262141:DNJ262141 DXE262141:DXF262141 EHA262141:EHB262141 EQW262141:EQX262141 FAS262141:FAT262141 FKO262141:FKP262141 FUK262141:FUL262141 GEG262141:GEH262141 GOC262141:GOD262141 GXY262141:GXZ262141 HHU262141:HHV262141 HRQ262141:HRR262141 IBM262141:IBN262141 ILI262141:ILJ262141 IVE262141:IVF262141 JFA262141:JFB262141 JOW262141:JOX262141 JYS262141:JYT262141 KIO262141:KIP262141 KSK262141:KSL262141 LCG262141:LCH262141 LMC262141:LMD262141 LVY262141:LVZ262141 MFU262141:MFV262141 MPQ262141:MPR262141 MZM262141:MZN262141 NJI262141:NJJ262141 NTE262141:NTF262141 ODA262141:ODB262141 OMW262141:OMX262141 OWS262141:OWT262141 PGO262141:PGP262141 PQK262141:PQL262141 QAG262141:QAH262141 QKC262141:QKD262141 QTY262141:QTZ262141 RDU262141:RDV262141 RNQ262141:RNR262141 RXM262141:RXN262141 SHI262141:SHJ262141 SRE262141:SRF262141 TBA262141:TBB262141 TKW262141:TKX262141 TUS262141:TUT262141 UEO262141:UEP262141 UOK262141:UOL262141 UYG262141:UYH262141 VIC262141:VID262141 VRY262141:VRZ262141 WBU262141:WBV262141 WLQ262141:WLR262141 WVM262141:WVN262141 E327677:F327677 JA327677:JB327677 SW327677:SX327677 ACS327677:ACT327677 AMO327677:AMP327677 AWK327677:AWL327677 BGG327677:BGH327677 BQC327677:BQD327677 BZY327677:BZZ327677 CJU327677:CJV327677 CTQ327677:CTR327677 DDM327677:DDN327677 DNI327677:DNJ327677 DXE327677:DXF327677 EHA327677:EHB327677 EQW327677:EQX327677 FAS327677:FAT327677 FKO327677:FKP327677 FUK327677:FUL327677 GEG327677:GEH327677 GOC327677:GOD327677 GXY327677:GXZ327677 HHU327677:HHV327677 HRQ327677:HRR327677 IBM327677:IBN327677 ILI327677:ILJ327677 IVE327677:IVF327677 JFA327677:JFB327677 JOW327677:JOX327677 JYS327677:JYT327677 KIO327677:KIP327677 KSK327677:KSL327677 LCG327677:LCH327677 LMC327677:LMD327677 LVY327677:LVZ327677 MFU327677:MFV327677 MPQ327677:MPR327677 MZM327677:MZN327677 NJI327677:NJJ327677 NTE327677:NTF327677 ODA327677:ODB327677 OMW327677:OMX327677 OWS327677:OWT327677 PGO327677:PGP327677 PQK327677:PQL327677 QAG327677:QAH327677 QKC327677:QKD327677 QTY327677:QTZ327677 RDU327677:RDV327677 RNQ327677:RNR327677 RXM327677:RXN327677 SHI327677:SHJ327677 SRE327677:SRF327677 TBA327677:TBB327677 TKW327677:TKX327677 TUS327677:TUT327677 UEO327677:UEP327677 UOK327677:UOL327677 UYG327677:UYH327677 VIC327677:VID327677 VRY327677:VRZ327677 WBU327677:WBV327677 WLQ327677:WLR327677 WVM327677:WVN327677 E393213:F393213 JA393213:JB393213 SW393213:SX393213 ACS393213:ACT393213 AMO393213:AMP393213 AWK393213:AWL393213 BGG393213:BGH393213 BQC393213:BQD393213 BZY393213:BZZ393213 CJU393213:CJV393213 CTQ393213:CTR393213 DDM393213:DDN393213 DNI393213:DNJ393213 DXE393213:DXF393213 EHA393213:EHB393213 EQW393213:EQX393213 FAS393213:FAT393213 FKO393213:FKP393213 FUK393213:FUL393213 GEG393213:GEH393213 GOC393213:GOD393213 GXY393213:GXZ393213 HHU393213:HHV393213 HRQ393213:HRR393213 IBM393213:IBN393213 ILI393213:ILJ393213 IVE393213:IVF393213 JFA393213:JFB393213 JOW393213:JOX393213 JYS393213:JYT393213 KIO393213:KIP393213 KSK393213:KSL393213 LCG393213:LCH393213 LMC393213:LMD393213 LVY393213:LVZ393213 MFU393213:MFV393213 MPQ393213:MPR393213 MZM393213:MZN393213 NJI393213:NJJ393213 NTE393213:NTF393213 ODA393213:ODB393213 OMW393213:OMX393213 OWS393213:OWT393213 PGO393213:PGP393213 PQK393213:PQL393213 QAG393213:QAH393213 QKC393213:QKD393213 QTY393213:QTZ393213 RDU393213:RDV393213 RNQ393213:RNR393213 RXM393213:RXN393213 SHI393213:SHJ393213 SRE393213:SRF393213 TBA393213:TBB393213 TKW393213:TKX393213 TUS393213:TUT393213 UEO393213:UEP393213 UOK393213:UOL393213 UYG393213:UYH393213 VIC393213:VID393213 VRY393213:VRZ393213 WBU393213:WBV393213 WLQ393213:WLR393213 WVM393213:WVN393213 E458749:F458749 JA458749:JB458749 SW458749:SX458749 ACS458749:ACT458749 AMO458749:AMP458749 AWK458749:AWL458749 BGG458749:BGH458749 BQC458749:BQD458749 BZY458749:BZZ458749 CJU458749:CJV458749 CTQ458749:CTR458749 DDM458749:DDN458749 DNI458749:DNJ458749 DXE458749:DXF458749 EHA458749:EHB458749 EQW458749:EQX458749 FAS458749:FAT458749 FKO458749:FKP458749 FUK458749:FUL458749 GEG458749:GEH458749 GOC458749:GOD458749 GXY458749:GXZ458749 HHU458749:HHV458749 HRQ458749:HRR458749 IBM458749:IBN458749 ILI458749:ILJ458749 IVE458749:IVF458749 JFA458749:JFB458749 JOW458749:JOX458749 JYS458749:JYT458749 KIO458749:KIP458749 KSK458749:KSL458749 LCG458749:LCH458749 LMC458749:LMD458749 LVY458749:LVZ458749 MFU458749:MFV458749 MPQ458749:MPR458749 MZM458749:MZN458749 NJI458749:NJJ458749 NTE458749:NTF458749 ODA458749:ODB458749 OMW458749:OMX458749 OWS458749:OWT458749 PGO458749:PGP458749 PQK458749:PQL458749 QAG458749:QAH458749 QKC458749:QKD458749 QTY458749:QTZ458749 RDU458749:RDV458749 RNQ458749:RNR458749 RXM458749:RXN458749 SHI458749:SHJ458749 SRE458749:SRF458749 TBA458749:TBB458749 TKW458749:TKX458749 TUS458749:TUT458749 UEO458749:UEP458749 UOK458749:UOL458749 UYG458749:UYH458749 VIC458749:VID458749 VRY458749:VRZ458749 WBU458749:WBV458749 WLQ458749:WLR458749 WVM458749:WVN458749 E524285:F524285 JA524285:JB524285 SW524285:SX524285 ACS524285:ACT524285 AMO524285:AMP524285 AWK524285:AWL524285 BGG524285:BGH524285 BQC524285:BQD524285 BZY524285:BZZ524285 CJU524285:CJV524285 CTQ524285:CTR524285 DDM524285:DDN524285 DNI524285:DNJ524285 DXE524285:DXF524285 EHA524285:EHB524285 EQW524285:EQX524285 FAS524285:FAT524285 FKO524285:FKP524285 FUK524285:FUL524285 GEG524285:GEH524285 GOC524285:GOD524285 GXY524285:GXZ524285 HHU524285:HHV524285 HRQ524285:HRR524285 IBM524285:IBN524285 ILI524285:ILJ524285 IVE524285:IVF524285 JFA524285:JFB524285 JOW524285:JOX524285 JYS524285:JYT524285 KIO524285:KIP524285 KSK524285:KSL524285 LCG524285:LCH524285 LMC524285:LMD524285 LVY524285:LVZ524285 MFU524285:MFV524285 MPQ524285:MPR524285 MZM524285:MZN524285 NJI524285:NJJ524285 NTE524285:NTF524285 ODA524285:ODB524285 OMW524285:OMX524285 OWS524285:OWT524285 PGO524285:PGP524285 PQK524285:PQL524285 QAG524285:QAH524285 QKC524285:QKD524285 QTY524285:QTZ524285 RDU524285:RDV524285 RNQ524285:RNR524285 RXM524285:RXN524285 SHI524285:SHJ524285 SRE524285:SRF524285 TBA524285:TBB524285 TKW524285:TKX524285 TUS524285:TUT524285 UEO524285:UEP524285 UOK524285:UOL524285 UYG524285:UYH524285 VIC524285:VID524285 VRY524285:VRZ524285 WBU524285:WBV524285 WLQ524285:WLR524285 WVM524285:WVN524285 E589821:F589821 JA589821:JB589821 SW589821:SX589821 ACS589821:ACT589821 AMO589821:AMP589821 AWK589821:AWL589821 BGG589821:BGH589821 BQC589821:BQD589821 BZY589821:BZZ589821 CJU589821:CJV589821 CTQ589821:CTR589821 DDM589821:DDN589821 DNI589821:DNJ589821 DXE589821:DXF589821 EHA589821:EHB589821 EQW589821:EQX589821 FAS589821:FAT589821 FKO589821:FKP589821 FUK589821:FUL589821 GEG589821:GEH589821 GOC589821:GOD589821 GXY589821:GXZ589821 HHU589821:HHV589821 HRQ589821:HRR589821 IBM589821:IBN589821 ILI589821:ILJ589821 IVE589821:IVF589821 JFA589821:JFB589821 JOW589821:JOX589821 JYS589821:JYT589821 KIO589821:KIP589821 KSK589821:KSL589821 LCG589821:LCH589821 LMC589821:LMD589821 LVY589821:LVZ589821 MFU589821:MFV589821 MPQ589821:MPR589821 MZM589821:MZN589821 NJI589821:NJJ589821 NTE589821:NTF589821 ODA589821:ODB589821 OMW589821:OMX589821 OWS589821:OWT589821 PGO589821:PGP589821 PQK589821:PQL589821 QAG589821:QAH589821 QKC589821:QKD589821 QTY589821:QTZ589821 RDU589821:RDV589821 RNQ589821:RNR589821 RXM589821:RXN589821 SHI589821:SHJ589821 SRE589821:SRF589821 TBA589821:TBB589821 TKW589821:TKX589821 TUS589821:TUT589821 UEO589821:UEP589821 UOK589821:UOL589821 UYG589821:UYH589821 VIC589821:VID589821 VRY589821:VRZ589821 WBU589821:WBV589821 WLQ589821:WLR589821 WVM589821:WVN589821 E655357:F655357 JA655357:JB655357 SW655357:SX655357 ACS655357:ACT655357 AMO655357:AMP655357 AWK655357:AWL655357 BGG655357:BGH655357 BQC655357:BQD655357 BZY655357:BZZ655357 CJU655357:CJV655357 CTQ655357:CTR655357 DDM655357:DDN655357 DNI655357:DNJ655357 DXE655357:DXF655357 EHA655357:EHB655357 EQW655357:EQX655357 FAS655357:FAT655357 FKO655357:FKP655357 FUK655357:FUL655357 GEG655357:GEH655357 GOC655357:GOD655357 GXY655357:GXZ655357 HHU655357:HHV655357 HRQ655357:HRR655357 IBM655357:IBN655357 ILI655357:ILJ655357 IVE655357:IVF655357 JFA655357:JFB655357 JOW655357:JOX655357 JYS655357:JYT655357 KIO655357:KIP655357 KSK655357:KSL655357 LCG655357:LCH655357 LMC655357:LMD655357 LVY655357:LVZ655357 MFU655357:MFV655357 MPQ655357:MPR655357 MZM655357:MZN655357 NJI655357:NJJ655357 NTE655357:NTF655357 ODA655357:ODB655357 OMW655357:OMX655357 OWS655357:OWT655357 PGO655357:PGP655357 PQK655357:PQL655357 QAG655357:QAH655357 QKC655357:QKD655357 QTY655357:QTZ655357 RDU655357:RDV655357 RNQ655357:RNR655357 RXM655357:RXN655357 SHI655357:SHJ655357 SRE655357:SRF655357 TBA655357:TBB655357 TKW655357:TKX655357 TUS655357:TUT655357 UEO655357:UEP655357 UOK655357:UOL655357 UYG655357:UYH655357 VIC655357:VID655357 VRY655357:VRZ655357 WBU655357:WBV655357 WLQ655357:WLR655357 WVM655357:WVN655357 E720893:F720893 JA720893:JB720893 SW720893:SX720893 ACS720893:ACT720893 AMO720893:AMP720893 AWK720893:AWL720893 BGG720893:BGH720893 BQC720893:BQD720893 BZY720893:BZZ720893 CJU720893:CJV720893 CTQ720893:CTR720893 DDM720893:DDN720893 DNI720893:DNJ720893 DXE720893:DXF720893 EHA720893:EHB720893 EQW720893:EQX720893 FAS720893:FAT720893 FKO720893:FKP720893 FUK720893:FUL720893 GEG720893:GEH720893 GOC720893:GOD720893 GXY720893:GXZ720893 HHU720893:HHV720893 HRQ720893:HRR720893 IBM720893:IBN720893 ILI720893:ILJ720893 IVE720893:IVF720893 JFA720893:JFB720893 JOW720893:JOX720893 JYS720893:JYT720893 KIO720893:KIP720893 KSK720893:KSL720893 LCG720893:LCH720893 LMC720893:LMD720893 LVY720893:LVZ720893 MFU720893:MFV720893 MPQ720893:MPR720893 MZM720893:MZN720893 NJI720893:NJJ720893 NTE720893:NTF720893 ODA720893:ODB720893 OMW720893:OMX720893 OWS720893:OWT720893 PGO720893:PGP720893 PQK720893:PQL720893 QAG720893:QAH720893 QKC720893:QKD720893 QTY720893:QTZ720893 RDU720893:RDV720893 RNQ720893:RNR720893 RXM720893:RXN720893 SHI720893:SHJ720893 SRE720893:SRF720893 TBA720893:TBB720893 TKW720893:TKX720893 TUS720893:TUT720893 UEO720893:UEP720893 UOK720893:UOL720893 UYG720893:UYH720893 VIC720893:VID720893 VRY720893:VRZ720893 WBU720893:WBV720893 WLQ720893:WLR720893 WVM720893:WVN720893 E786429:F786429 JA786429:JB786429 SW786429:SX786429 ACS786429:ACT786429 AMO786429:AMP786429 AWK786429:AWL786429 BGG786429:BGH786429 BQC786429:BQD786429 BZY786429:BZZ786429 CJU786429:CJV786429 CTQ786429:CTR786429 DDM786429:DDN786429 DNI786429:DNJ786429 DXE786429:DXF786429 EHA786429:EHB786429 EQW786429:EQX786429 FAS786429:FAT786429 FKO786429:FKP786429 FUK786429:FUL786429 GEG786429:GEH786429 GOC786429:GOD786429 GXY786429:GXZ786429 HHU786429:HHV786429 HRQ786429:HRR786429 IBM786429:IBN786429 ILI786429:ILJ786429 IVE786429:IVF786429 JFA786429:JFB786429 JOW786429:JOX786429 JYS786429:JYT786429 KIO786429:KIP786429 KSK786429:KSL786429 LCG786429:LCH786429 LMC786429:LMD786429 LVY786429:LVZ786429 MFU786429:MFV786429 MPQ786429:MPR786429 MZM786429:MZN786429 NJI786429:NJJ786429 NTE786429:NTF786429 ODA786429:ODB786429 OMW786429:OMX786429 OWS786429:OWT786429 PGO786429:PGP786429 PQK786429:PQL786429 QAG786429:QAH786429 QKC786429:QKD786429 QTY786429:QTZ786429 RDU786429:RDV786429 RNQ786429:RNR786429 RXM786429:RXN786429 SHI786429:SHJ786429 SRE786429:SRF786429 TBA786429:TBB786429 TKW786429:TKX786429 TUS786429:TUT786429 UEO786429:UEP786429 UOK786429:UOL786429 UYG786429:UYH786429 VIC786429:VID786429 VRY786429:VRZ786429 WBU786429:WBV786429 WLQ786429:WLR786429 WVM786429:WVN786429 E851965:F851965 JA851965:JB851965 SW851965:SX851965 ACS851965:ACT851965 AMO851965:AMP851965 AWK851965:AWL851965 BGG851965:BGH851965 BQC851965:BQD851965 BZY851965:BZZ851965 CJU851965:CJV851965 CTQ851965:CTR851965 DDM851965:DDN851965 DNI851965:DNJ851965 DXE851965:DXF851965 EHA851965:EHB851965 EQW851965:EQX851965 FAS851965:FAT851965 FKO851965:FKP851965 FUK851965:FUL851965 GEG851965:GEH851965 GOC851965:GOD851965 GXY851965:GXZ851965 HHU851965:HHV851965 HRQ851965:HRR851965 IBM851965:IBN851965 ILI851965:ILJ851965 IVE851965:IVF851965 JFA851965:JFB851965 JOW851965:JOX851965 JYS851965:JYT851965 KIO851965:KIP851965 KSK851965:KSL851965 LCG851965:LCH851965 LMC851965:LMD851965 LVY851965:LVZ851965 MFU851965:MFV851965 MPQ851965:MPR851965 MZM851965:MZN851965 NJI851965:NJJ851965 NTE851965:NTF851965 ODA851965:ODB851965 OMW851965:OMX851965 OWS851965:OWT851965 PGO851965:PGP851965 PQK851965:PQL851965 QAG851965:QAH851965 QKC851965:QKD851965 QTY851965:QTZ851965 RDU851965:RDV851965 RNQ851965:RNR851965 RXM851965:RXN851965 SHI851965:SHJ851965 SRE851965:SRF851965 TBA851965:TBB851965 TKW851965:TKX851965 TUS851965:TUT851965 UEO851965:UEP851965 UOK851965:UOL851965 UYG851965:UYH851965 VIC851965:VID851965 VRY851965:VRZ851965 WBU851965:WBV851965 WLQ851965:WLR851965 WVM851965:WVN851965 E917501:F917501 JA917501:JB917501 SW917501:SX917501 ACS917501:ACT917501 AMO917501:AMP917501 AWK917501:AWL917501 BGG917501:BGH917501 BQC917501:BQD917501 BZY917501:BZZ917501 CJU917501:CJV917501 CTQ917501:CTR917501 DDM917501:DDN917501 DNI917501:DNJ917501 DXE917501:DXF917501 EHA917501:EHB917501 EQW917501:EQX917501 FAS917501:FAT917501 FKO917501:FKP917501 FUK917501:FUL917501 GEG917501:GEH917501 GOC917501:GOD917501 GXY917501:GXZ917501 HHU917501:HHV917501 HRQ917501:HRR917501 IBM917501:IBN917501 ILI917501:ILJ917501 IVE917501:IVF917501 JFA917501:JFB917501 JOW917501:JOX917501 JYS917501:JYT917501 KIO917501:KIP917501 KSK917501:KSL917501 LCG917501:LCH917501 LMC917501:LMD917501 LVY917501:LVZ917501 MFU917501:MFV917501 MPQ917501:MPR917501 MZM917501:MZN917501 NJI917501:NJJ917501 NTE917501:NTF917501 ODA917501:ODB917501 OMW917501:OMX917501 OWS917501:OWT917501 PGO917501:PGP917501 PQK917501:PQL917501 QAG917501:QAH917501 QKC917501:QKD917501 QTY917501:QTZ917501 RDU917501:RDV917501 RNQ917501:RNR917501 RXM917501:RXN917501 SHI917501:SHJ917501 SRE917501:SRF917501 TBA917501:TBB917501 TKW917501:TKX917501 TUS917501:TUT917501 UEO917501:UEP917501 UOK917501:UOL917501 UYG917501:UYH917501 VIC917501:VID917501 VRY917501:VRZ917501 WBU917501:WBV917501 WLQ917501:WLR917501 WVM917501:WVN917501 E983037:F983037 JA983037:JB983037 SW983037:SX983037 ACS983037:ACT983037 AMO983037:AMP983037 AWK983037:AWL983037 BGG983037:BGH983037 BQC983037:BQD983037 BZY983037:BZZ983037 CJU983037:CJV983037 CTQ983037:CTR983037 DDM983037:DDN983037 DNI983037:DNJ983037 DXE983037:DXF983037 EHA983037:EHB983037 EQW983037:EQX983037 FAS983037:FAT983037 FKO983037:FKP983037 FUK983037:FUL983037 GEG983037:GEH983037 GOC983037:GOD983037 GXY983037:GXZ983037 HHU983037:HHV983037 HRQ983037:HRR983037 IBM983037:IBN983037 ILI983037:ILJ983037 IVE983037:IVF983037 JFA983037:JFB983037 JOW983037:JOX983037 JYS983037:JYT983037 KIO983037:KIP983037 KSK983037:KSL983037 LCG983037:LCH983037 LMC983037:LMD983037 LVY983037:LVZ983037 MFU983037:MFV983037 MPQ983037:MPR983037 MZM983037:MZN983037 NJI983037:NJJ983037 NTE983037:NTF983037 ODA983037:ODB983037 OMW983037:OMX983037 OWS983037:OWT983037 PGO983037:PGP983037 PQK983037:PQL983037 QAG983037:QAH983037 QKC983037:QKD983037 QTY983037:QTZ983037 RDU983037:RDV983037 RNQ983037:RNR983037 RXM983037:RXN983037 SHI983037:SHJ983037 SRE983037:SRF983037 TBA983037:TBB983037 TKW983037:TKX983037 TUS983037:TUT983037 UEO983037:UEP983037 UOK983037:UOL983037 UYG983037:UYH983037 VIC983037:VID983037 VRY983037:VRZ983037 WBU983037:WBV983037 WLQ983037:WLR983037 WVM983037:WVN983037" xr:uid="{00000000-0002-0000-0E00-000000000000}">
      <formula1>B65726:B65728</formula1>
    </dataValidation>
    <dataValidation type="list" allowBlank="1" showInputMessage="1" showErrorMessage="1" sqref="D7 WVL983037 WLP983037 WBT983037 VRX983037 VIB983037 UYF983037 UOJ983037 UEN983037 TUR983037 TKV983037 TAZ983037 SRD983037 SHH983037 RXL983037 RNP983037 RDT983037 QTX983037 QKB983037 QAF983037 PQJ983037 PGN983037 OWR983037 OMV983037 OCZ983037 NTD983037 NJH983037 MZL983037 MPP983037 MFT983037 LVX983037 LMB983037 LCF983037 KSJ983037 KIN983037 JYR983037 JOV983037 JEZ983037 IVD983037 ILH983037 IBL983037 HRP983037 HHT983037 GXX983037 GOB983037 GEF983037 FUJ983037 FKN983037 FAR983037 EQV983037 EGZ983037 DXD983037 DNH983037 DDL983037 CTP983037 CJT983037 BZX983037 BQB983037 BGF983037 AWJ983037 AMN983037 ACR983037 SV983037 IZ983037 D983037 WVL917501 WLP917501 WBT917501 VRX917501 VIB917501 UYF917501 UOJ917501 UEN917501 TUR917501 TKV917501 TAZ917501 SRD917501 SHH917501 RXL917501 RNP917501 RDT917501 QTX917501 QKB917501 QAF917501 PQJ917501 PGN917501 OWR917501 OMV917501 OCZ917501 NTD917501 NJH917501 MZL917501 MPP917501 MFT917501 LVX917501 LMB917501 LCF917501 KSJ917501 KIN917501 JYR917501 JOV917501 JEZ917501 IVD917501 ILH917501 IBL917501 HRP917501 HHT917501 GXX917501 GOB917501 GEF917501 FUJ917501 FKN917501 FAR917501 EQV917501 EGZ917501 DXD917501 DNH917501 DDL917501 CTP917501 CJT917501 BZX917501 BQB917501 BGF917501 AWJ917501 AMN917501 ACR917501 SV917501 IZ917501 D917501 WVL851965 WLP851965 WBT851965 VRX851965 VIB851965 UYF851965 UOJ851965 UEN851965 TUR851965 TKV851965 TAZ851965 SRD851965 SHH851965 RXL851965 RNP851965 RDT851965 QTX851965 QKB851965 QAF851965 PQJ851965 PGN851965 OWR851965 OMV851965 OCZ851965 NTD851965 NJH851965 MZL851965 MPP851965 MFT851965 LVX851965 LMB851965 LCF851965 KSJ851965 KIN851965 JYR851965 JOV851965 JEZ851965 IVD851965 ILH851965 IBL851965 HRP851965 HHT851965 GXX851965 GOB851965 GEF851965 FUJ851965 FKN851965 FAR851965 EQV851965 EGZ851965 DXD851965 DNH851965 DDL851965 CTP851965 CJT851965 BZX851965 BQB851965 BGF851965 AWJ851965 AMN851965 ACR851965 SV851965 IZ851965 D851965 WVL786429 WLP786429 WBT786429 VRX786429 VIB786429 UYF786429 UOJ786429 UEN786429 TUR786429 TKV786429 TAZ786429 SRD786429 SHH786429 RXL786429 RNP786429 RDT786429 QTX786429 QKB786429 QAF786429 PQJ786429 PGN786429 OWR786429 OMV786429 OCZ786429 NTD786429 NJH786429 MZL786429 MPP786429 MFT786429 LVX786429 LMB786429 LCF786429 KSJ786429 KIN786429 JYR786429 JOV786429 JEZ786429 IVD786429 ILH786429 IBL786429 HRP786429 HHT786429 GXX786429 GOB786429 GEF786429 FUJ786429 FKN786429 FAR786429 EQV786429 EGZ786429 DXD786429 DNH786429 DDL786429 CTP786429 CJT786429 BZX786429 BQB786429 BGF786429 AWJ786429 AMN786429 ACR786429 SV786429 IZ786429 D786429 WVL720893 WLP720893 WBT720893 VRX720893 VIB720893 UYF720893 UOJ720893 UEN720893 TUR720893 TKV720893 TAZ720893 SRD720893 SHH720893 RXL720893 RNP720893 RDT720893 QTX720893 QKB720893 QAF720893 PQJ720893 PGN720893 OWR720893 OMV720893 OCZ720893 NTD720893 NJH720893 MZL720893 MPP720893 MFT720893 LVX720893 LMB720893 LCF720893 KSJ720893 KIN720893 JYR720893 JOV720893 JEZ720893 IVD720893 ILH720893 IBL720893 HRP720893 HHT720893 GXX720893 GOB720893 GEF720893 FUJ720893 FKN720893 FAR720893 EQV720893 EGZ720893 DXD720893 DNH720893 DDL720893 CTP720893 CJT720893 BZX720893 BQB720893 BGF720893 AWJ720893 AMN720893 ACR720893 SV720893 IZ720893 D720893 WVL655357 WLP655357 WBT655357 VRX655357 VIB655357 UYF655357 UOJ655357 UEN655357 TUR655357 TKV655357 TAZ655357 SRD655357 SHH655357 RXL655357 RNP655357 RDT655357 QTX655357 QKB655357 QAF655357 PQJ655357 PGN655357 OWR655357 OMV655357 OCZ655357 NTD655357 NJH655357 MZL655357 MPP655357 MFT655357 LVX655357 LMB655357 LCF655357 KSJ655357 KIN655357 JYR655357 JOV655357 JEZ655357 IVD655357 ILH655357 IBL655357 HRP655357 HHT655357 GXX655357 GOB655357 GEF655357 FUJ655357 FKN655357 FAR655357 EQV655357 EGZ655357 DXD655357 DNH655357 DDL655357 CTP655357 CJT655357 BZX655357 BQB655357 BGF655357 AWJ655357 AMN655357 ACR655357 SV655357 IZ655357 D655357 WVL589821 WLP589821 WBT589821 VRX589821 VIB589821 UYF589821 UOJ589821 UEN589821 TUR589821 TKV589821 TAZ589821 SRD589821 SHH589821 RXL589821 RNP589821 RDT589821 QTX589821 QKB589821 QAF589821 PQJ589821 PGN589821 OWR589821 OMV589821 OCZ589821 NTD589821 NJH589821 MZL589821 MPP589821 MFT589821 LVX589821 LMB589821 LCF589821 KSJ589821 KIN589821 JYR589821 JOV589821 JEZ589821 IVD589821 ILH589821 IBL589821 HRP589821 HHT589821 GXX589821 GOB589821 GEF589821 FUJ589821 FKN589821 FAR589821 EQV589821 EGZ589821 DXD589821 DNH589821 DDL589821 CTP589821 CJT589821 BZX589821 BQB589821 BGF589821 AWJ589821 AMN589821 ACR589821 SV589821 IZ589821 D589821 WVL524285 WLP524285 WBT524285 VRX524285 VIB524285 UYF524285 UOJ524285 UEN524285 TUR524285 TKV524285 TAZ524285 SRD524285 SHH524285 RXL524285 RNP524285 RDT524285 QTX524285 QKB524285 QAF524285 PQJ524285 PGN524285 OWR524285 OMV524285 OCZ524285 NTD524285 NJH524285 MZL524285 MPP524285 MFT524285 LVX524285 LMB524285 LCF524285 KSJ524285 KIN524285 JYR524285 JOV524285 JEZ524285 IVD524285 ILH524285 IBL524285 HRP524285 HHT524285 GXX524285 GOB524285 GEF524285 FUJ524285 FKN524285 FAR524285 EQV524285 EGZ524285 DXD524285 DNH524285 DDL524285 CTP524285 CJT524285 BZX524285 BQB524285 BGF524285 AWJ524285 AMN524285 ACR524285 SV524285 IZ524285 D524285 WVL458749 WLP458749 WBT458749 VRX458749 VIB458749 UYF458749 UOJ458749 UEN458749 TUR458749 TKV458749 TAZ458749 SRD458749 SHH458749 RXL458749 RNP458749 RDT458749 QTX458749 QKB458749 QAF458749 PQJ458749 PGN458749 OWR458749 OMV458749 OCZ458749 NTD458749 NJH458749 MZL458749 MPP458749 MFT458749 LVX458749 LMB458749 LCF458749 KSJ458749 KIN458749 JYR458749 JOV458749 JEZ458749 IVD458749 ILH458749 IBL458749 HRP458749 HHT458749 GXX458749 GOB458749 GEF458749 FUJ458749 FKN458749 FAR458749 EQV458749 EGZ458749 DXD458749 DNH458749 DDL458749 CTP458749 CJT458749 BZX458749 BQB458749 BGF458749 AWJ458749 AMN458749 ACR458749 SV458749 IZ458749 D458749 WVL393213 WLP393213 WBT393213 VRX393213 VIB393213 UYF393213 UOJ393213 UEN393213 TUR393213 TKV393213 TAZ393213 SRD393213 SHH393213 RXL393213 RNP393213 RDT393213 QTX393213 QKB393213 QAF393213 PQJ393213 PGN393213 OWR393213 OMV393213 OCZ393213 NTD393213 NJH393213 MZL393213 MPP393213 MFT393213 LVX393213 LMB393213 LCF393213 KSJ393213 KIN393213 JYR393213 JOV393213 JEZ393213 IVD393213 ILH393213 IBL393213 HRP393213 HHT393213 GXX393213 GOB393213 GEF393213 FUJ393213 FKN393213 FAR393213 EQV393213 EGZ393213 DXD393213 DNH393213 DDL393213 CTP393213 CJT393213 BZX393213 BQB393213 BGF393213 AWJ393213 AMN393213 ACR393213 SV393213 IZ393213 D393213 WVL327677 WLP327677 WBT327677 VRX327677 VIB327677 UYF327677 UOJ327677 UEN327677 TUR327677 TKV327677 TAZ327677 SRD327677 SHH327677 RXL327677 RNP327677 RDT327677 QTX327677 QKB327677 QAF327677 PQJ327677 PGN327677 OWR327677 OMV327677 OCZ327677 NTD327677 NJH327677 MZL327677 MPP327677 MFT327677 LVX327677 LMB327677 LCF327677 KSJ327677 KIN327677 JYR327677 JOV327677 JEZ327677 IVD327677 ILH327677 IBL327677 HRP327677 HHT327677 GXX327677 GOB327677 GEF327677 FUJ327677 FKN327677 FAR327677 EQV327677 EGZ327677 DXD327677 DNH327677 DDL327677 CTP327677 CJT327677 BZX327677 BQB327677 BGF327677 AWJ327677 AMN327677 ACR327677 SV327677 IZ327677 D327677 WVL262141 WLP262141 WBT262141 VRX262141 VIB262141 UYF262141 UOJ262141 UEN262141 TUR262141 TKV262141 TAZ262141 SRD262141 SHH262141 RXL262141 RNP262141 RDT262141 QTX262141 QKB262141 QAF262141 PQJ262141 PGN262141 OWR262141 OMV262141 OCZ262141 NTD262141 NJH262141 MZL262141 MPP262141 MFT262141 LVX262141 LMB262141 LCF262141 KSJ262141 KIN262141 JYR262141 JOV262141 JEZ262141 IVD262141 ILH262141 IBL262141 HRP262141 HHT262141 GXX262141 GOB262141 GEF262141 FUJ262141 FKN262141 FAR262141 EQV262141 EGZ262141 DXD262141 DNH262141 DDL262141 CTP262141 CJT262141 BZX262141 BQB262141 BGF262141 AWJ262141 AMN262141 ACR262141 SV262141 IZ262141 D262141 WVL196605 WLP196605 WBT196605 VRX196605 VIB196605 UYF196605 UOJ196605 UEN196605 TUR196605 TKV196605 TAZ196605 SRD196605 SHH196605 RXL196605 RNP196605 RDT196605 QTX196605 QKB196605 QAF196605 PQJ196605 PGN196605 OWR196605 OMV196605 OCZ196605 NTD196605 NJH196605 MZL196605 MPP196605 MFT196605 LVX196605 LMB196605 LCF196605 KSJ196605 KIN196605 JYR196605 JOV196605 JEZ196605 IVD196605 ILH196605 IBL196605 HRP196605 HHT196605 GXX196605 GOB196605 GEF196605 FUJ196605 FKN196605 FAR196605 EQV196605 EGZ196605 DXD196605 DNH196605 DDL196605 CTP196605 CJT196605 BZX196605 BQB196605 BGF196605 AWJ196605 AMN196605 ACR196605 SV196605 IZ196605 D196605 WVL131069 WLP131069 WBT131069 VRX131069 VIB131069 UYF131069 UOJ131069 UEN131069 TUR131069 TKV131069 TAZ131069 SRD131069 SHH131069 RXL131069 RNP131069 RDT131069 QTX131069 QKB131069 QAF131069 PQJ131069 PGN131069 OWR131069 OMV131069 OCZ131069 NTD131069 NJH131069 MZL131069 MPP131069 MFT131069 LVX131069 LMB131069 LCF131069 KSJ131069 KIN131069 JYR131069 JOV131069 JEZ131069 IVD131069 ILH131069 IBL131069 HRP131069 HHT131069 GXX131069 GOB131069 GEF131069 FUJ131069 FKN131069 FAR131069 EQV131069 EGZ131069 DXD131069 DNH131069 DDL131069 CTP131069 CJT131069 BZX131069 BQB131069 BGF131069 AWJ131069 AMN131069 ACR131069 SV131069 IZ131069 D131069 WVL65533 WLP65533 WBT65533 VRX65533 VIB65533 UYF65533 UOJ65533 UEN65533 TUR65533 TKV65533 TAZ65533 SRD65533 SHH65533 RXL65533 RNP65533 RDT65533 QTX65533 QKB65533 QAF65533 PQJ65533 PGN65533 OWR65533 OMV65533 OCZ65533 NTD65533 NJH65533 MZL65533 MPP65533 MFT65533 LVX65533 LMB65533 LCF65533 KSJ65533 KIN65533 JYR65533 JOV65533 JEZ65533 IVD65533 ILH65533 IBL65533 HRP65533 HHT65533 GXX65533 GOB65533 GEF65533 FUJ65533 FKN65533 FAR65533 EQV65533 EGZ65533 DXD65533 DNH65533 DDL65533 CTP65533 CJT65533 BZX65533 BQB65533 BGF65533 AWJ65533 AMN65533 ACR65533 SV65533 IZ65533 D65533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E00-000001000000}">
      <formula1>$A$190:$A$195</formula1>
    </dataValidation>
    <dataValidation type="list" allowBlank="1" showInputMessage="1" showErrorMessage="1" sqref="G7 WVO983037 WLS983037 WBW983037 VSA983037 VIE983037 UYI983037 UOM983037 UEQ983037 TUU983037 TKY983037 TBC983037 SRG983037 SHK983037 RXO983037 RNS983037 RDW983037 QUA983037 QKE983037 QAI983037 PQM983037 PGQ983037 OWU983037 OMY983037 ODC983037 NTG983037 NJK983037 MZO983037 MPS983037 MFW983037 LWA983037 LME983037 LCI983037 KSM983037 KIQ983037 JYU983037 JOY983037 JFC983037 IVG983037 ILK983037 IBO983037 HRS983037 HHW983037 GYA983037 GOE983037 GEI983037 FUM983037 FKQ983037 FAU983037 EQY983037 EHC983037 DXG983037 DNK983037 DDO983037 CTS983037 CJW983037 CAA983037 BQE983037 BGI983037 AWM983037 AMQ983037 ACU983037 SY983037 JC983037 G983037 WVO917501 WLS917501 WBW917501 VSA917501 VIE917501 UYI917501 UOM917501 UEQ917501 TUU917501 TKY917501 TBC917501 SRG917501 SHK917501 RXO917501 RNS917501 RDW917501 QUA917501 QKE917501 QAI917501 PQM917501 PGQ917501 OWU917501 OMY917501 ODC917501 NTG917501 NJK917501 MZO917501 MPS917501 MFW917501 LWA917501 LME917501 LCI917501 KSM917501 KIQ917501 JYU917501 JOY917501 JFC917501 IVG917501 ILK917501 IBO917501 HRS917501 HHW917501 GYA917501 GOE917501 GEI917501 FUM917501 FKQ917501 FAU917501 EQY917501 EHC917501 DXG917501 DNK917501 DDO917501 CTS917501 CJW917501 CAA917501 BQE917501 BGI917501 AWM917501 AMQ917501 ACU917501 SY917501 JC917501 G917501 WVO851965 WLS851965 WBW851965 VSA851965 VIE851965 UYI851965 UOM851965 UEQ851965 TUU851965 TKY851965 TBC851965 SRG851965 SHK851965 RXO851965 RNS851965 RDW851965 QUA851965 QKE851965 QAI851965 PQM851965 PGQ851965 OWU851965 OMY851965 ODC851965 NTG851965 NJK851965 MZO851965 MPS851965 MFW851965 LWA851965 LME851965 LCI851965 KSM851965 KIQ851965 JYU851965 JOY851965 JFC851965 IVG851965 ILK851965 IBO851965 HRS851965 HHW851965 GYA851965 GOE851965 GEI851965 FUM851965 FKQ851965 FAU851965 EQY851965 EHC851965 DXG851965 DNK851965 DDO851965 CTS851965 CJW851965 CAA851965 BQE851965 BGI851965 AWM851965 AMQ851965 ACU851965 SY851965 JC851965 G851965 WVO786429 WLS786429 WBW786429 VSA786429 VIE786429 UYI786429 UOM786429 UEQ786429 TUU786429 TKY786429 TBC786429 SRG786429 SHK786429 RXO786429 RNS786429 RDW786429 QUA786429 QKE786429 QAI786429 PQM786429 PGQ786429 OWU786429 OMY786429 ODC786429 NTG786429 NJK786429 MZO786429 MPS786429 MFW786429 LWA786429 LME786429 LCI786429 KSM786429 KIQ786429 JYU786429 JOY786429 JFC786429 IVG786429 ILK786429 IBO786429 HRS786429 HHW786429 GYA786429 GOE786429 GEI786429 FUM786429 FKQ786429 FAU786429 EQY786429 EHC786429 DXG786429 DNK786429 DDO786429 CTS786429 CJW786429 CAA786429 BQE786429 BGI786429 AWM786429 AMQ786429 ACU786429 SY786429 JC786429 G786429 WVO720893 WLS720893 WBW720893 VSA720893 VIE720893 UYI720893 UOM720893 UEQ720893 TUU720893 TKY720893 TBC720893 SRG720893 SHK720893 RXO720893 RNS720893 RDW720893 QUA720893 QKE720893 QAI720893 PQM720893 PGQ720893 OWU720893 OMY720893 ODC720893 NTG720893 NJK720893 MZO720893 MPS720893 MFW720893 LWA720893 LME720893 LCI720893 KSM720893 KIQ720893 JYU720893 JOY720893 JFC720893 IVG720893 ILK720893 IBO720893 HRS720893 HHW720893 GYA720893 GOE720893 GEI720893 FUM720893 FKQ720893 FAU720893 EQY720893 EHC720893 DXG720893 DNK720893 DDO720893 CTS720893 CJW720893 CAA720893 BQE720893 BGI720893 AWM720893 AMQ720893 ACU720893 SY720893 JC720893 G720893 WVO655357 WLS655357 WBW655357 VSA655357 VIE655357 UYI655357 UOM655357 UEQ655357 TUU655357 TKY655357 TBC655357 SRG655357 SHK655357 RXO655357 RNS655357 RDW655357 QUA655357 QKE655357 QAI655357 PQM655357 PGQ655357 OWU655357 OMY655357 ODC655357 NTG655357 NJK655357 MZO655357 MPS655357 MFW655357 LWA655357 LME655357 LCI655357 KSM655357 KIQ655357 JYU655357 JOY655357 JFC655357 IVG655357 ILK655357 IBO655357 HRS655357 HHW655357 GYA655357 GOE655357 GEI655357 FUM655357 FKQ655357 FAU655357 EQY655357 EHC655357 DXG655357 DNK655357 DDO655357 CTS655357 CJW655357 CAA655357 BQE655357 BGI655357 AWM655357 AMQ655357 ACU655357 SY655357 JC655357 G655357 WVO589821 WLS589821 WBW589821 VSA589821 VIE589821 UYI589821 UOM589821 UEQ589821 TUU589821 TKY589821 TBC589821 SRG589821 SHK589821 RXO589821 RNS589821 RDW589821 QUA589821 QKE589821 QAI589821 PQM589821 PGQ589821 OWU589821 OMY589821 ODC589821 NTG589821 NJK589821 MZO589821 MPS589821 MFW589821 LWA589821 LME589821 LCI589821 KSM589821 KIQ589821 JYU589821 JOY589821 JFC589821 IVG589821 ILK589821 IBO589821 HRS589821 HHW589821 GYA589821 GOE589821 GEI589821 FUM589821 FKQ589821 FAU589821 EQY589821 EHC589821 DXG589821 DNK589821 DDO589821 CTS589821 CJW589821 CAA589821 BQE589821 BGI589821 AWM589821 AMQ589821 ACU589821 SY589821 JC589821 G589821 WVO524285 WLS524285 WBW524285 VSA524285 VIE524285 UYI524285 UOM524285 UEQ524285 TUU524285 TKY524285 TBC524285 SRG524285 SHK524285 RXO524285 RNS524285 RDW524285 QUA524285 QKE524285 QAI524285 PQM524285 PGQ524285 OWU524285 OMY524285 ODC524285 NTG524285 NJK524285 MZO524285 MPS524285 MFW524285 LWA524285 LME524285 LCI524285 KSM524285 KIQ524285 JYU524285 JOY524285 JFC524285 IVG524285 ILK524285 IBO524285 HRS524285 HHW524285 GYA524285 GOE524285 GEI524285 FUM524285 FKQ524285 FAU524285 EQY524285 EHC524285 DXG524285 DNK524285 DDO524285 CTS524285 CJW524285 CAA524285 BQE524285 BGI524285 AWM524285 AMQ524285 ACU524285 SY524285 JC524285 G524285 WVO458749 WLS458749 WBW458749 VSA458749 VIE458749 UYI458749 UOM458749 UEQ458749 TUU458749 TKY458749 TBC458749 SRG458749 SHK458749 RXO458749 RNS458749 RDW458749 QUA458749 QKE458749 QAI458749 PQM458749 PGQ458749 OWU458749 OMY458749 ODC458749 NTG458749 NJK458749 MZO458749 MPS458749 MFW458749 LWA458749 LME458749 LCI458749 KSM458749 KIQ458749 JYU458749 JOY458749 JFC458749 IVG458749 ILK458749 IBO458749 HRS458749 HHW458749 GYA458749 GOE458749 GEI458749 FUM458749 FKQ458749 FAU458749 EQY458749 EHC458749 DXG458749 DNK458749 DDO458749 CTS458749 CJW458749 CAA458749 BQE458749 BGI458749 AWM458749 AMQ458749 ACU458749 SY458749 JC458749 G458749 WVO393213 WLS393213 WBW393213 VSA393213 VIE393213 UYI393213 UOM393213 UEQ393213 TUU393213 TKY393213 TBC393213 SRG393213 SHK393213 RXO393213 RNS393213 RDW393213 QUA393213 QKE393213 QAI393213 PQM393213 PGQ393213 OWU393213 OMY393213 ODC393213 NTG393213 NJK393213 MZO393213 MPS393213 MFW393213 LWA393213 LME393213 LCI393213 KSM393213 KIQ393213 JYU393213 JOY393213 JFC393213 IVG393213 ILK393213 IBO393213 HRS393213 HHW393213 GYA393213 GOE393213 GEI393213 FUM393213 FKQ393213 FAU393213 EQY393213 EHC393213 DXG393213 DNK393213 DDO393213 CTS393213 CJW393213 CAA393213 BQE393213 BGI393213 AWM393213 AMQ393213 ACU393213 SY393213 JC393213 G393213 WVO327677 WLS327677 WBW327677 VSA327677 VIE327677 UYI327677 UOM327677 UEQ327677 TUU327677 TKY327677 TBC327677 SRG327677 SHK327677 RXO327677 RNS327677 RDW327677 QUA327677 QKE327677 QAI327677 PQM327677 PGQ327677 OWU327677 OMY327677 ODC327677 NTG327677 NJK327677 MZO327677 MPS327677 MFW327677 LWA327677 LME327677 LCI327677 KSM327677 KIQ327677 JYU327677 JOY327677 JFC327677 IVG327677 ILK327677 IBO327677 HRS327677 HHW327677 GYA327677 GOE327677 GEI327677 FUM327677 FKQ327677 FAU327677 EQY327677 EHC327677 DXG327677 DNK327677 DDO327677 CTS327677 CJW327677 CAA327677 BQE327677 BGI327677 AWM327677 AMQ327677 ACU327677 SY327677 JC327677 G327677 WVO262141 WLS262141 WBW262141 VSA262141 VIE262141 UYI262141 UOM262141 UEQ262141 TUU262141 TKY262141 TBC262141 SRG262141 SHK262141 RXO262141 RNS262141 RDW262141 QUA262141 QKE262141 QAI262141 PQM262141 PGQ262141 OWU262141 OMY262141 ODC262141 NTG262141 NJK262141 MZO262141 MPS262141 MFW262141 LWA262141 LME262141 LCI262141 KSM262141 KIQ262141 JYU262141 JOY262141 JFC262141 IVG262141 ILK262141 IBO262141 HRS262141 HHW262141 GYA262141 GOE262141 GEI262141 FUM262141 FKQ262141 FAU262141 EQY262141 EHC262141 DXG262141 DNK262141 DDO262141 CTS262141 CJW262141 CAA262141 BQE262141 BGI262141 AWM262141 AMQ262141 ACU262141 SY262141 JC262141 G262141 WVO196605 WLS196605 WBW196605 VSA196605 VIE196605 UYI196605 UOM196605 UEQ196605 TUU196605 TKY196605 TBC196605 SRG196605 SHK196605 RXO196605 RNS196605 RDW196605 QUA196605 QKE196605 QAI196605 PQM196605 PGQ196605 OWU196605 OMY196605 ODC196605 NTG196605 NJK196605 MZO196605 MPS196605 MFW196605 LWA196605 LME196605 LCI196605 KSM196605 KIQ196605 JYU196605 JOY196605 JFC196605 IVG196605 ILK196605 IBO196605 HRS196605 HHW196605 GYA196605 GOE196605 GEI196605 FUM196605 FKQ196605 FAU196605 EQY196605 EHC196605 DXG196605 DNK196605 DDO196605 CTS196605 CJW196605 CAA196605 BQE196605 BGI196605 AWM196605 AMQ196605 ACU196605 SY196605 JC196605 G196605 WVO131069 WLS131069 WBW131069 VSA131069 VIE131069 UYI131069 UOM131069 UEQ131069 TUU131069 TKY131069 TBC131069 SRG131069 SHK131069 RXO131069 RNS131069 RDW131069 QUA131069 QKE131069 QAI131069 PQM131069 PGQ131069 OWU131069 OMY131069 ODC131069 NTG131069 NJK131069 MZO131069 MPS131069 MFW131069 LWA131069 LME131069 LCI131069 KSM131069 KIQ131069 JYU131069 JOY131069 JFC131069 IVG131069 ILK131069 IBO131069 HRS131069 HHW131069 GYA131069 GOE131069 GEI131069 FUM131069 FKQ131069 FAU131069 EQY131069 EHC131069 DXG131069 DNK131069 DDO131069 CTS131069 CJW131069 CAA131069 BQE131069 BGI131069 AWM131069 AMQ131069 ACU131069 SY131069 JC131069 G131069 WVO65533 WLS65533 WBW65533 VSA65533 VIE65533 UYI65533 UOM65533 UEQ65533 TUU65533 TKY65533 TBC65533 SRG65533 SHK65533 RXO65533 RNS65533 RDW65533 QUA65533 QKE65533 QAI65533 PQM65533 PGQ65533 OWU65533 OMY65533 ODC65533 NTG65533 NJK65533 MZO65533 MPS65533 MFW65533 LWA65533 LME65533 LCI65533 KSM65533 KIQ65533 JYU65533 JOY65533 JFC65533 IVG65533 ILK65533 IBO65533 HRS65533 HHW65533 GYA65533 GOE65533 GEI65533 FUM65533 FKQ65533 FAU65533 EQY65533 EHC65533 DXG65533 DNK65533 DDO65533 CTS65533 CJW65533 CAA65533 BQE65533 BGI65533 AWM65533 AMQ65533 ACU65533 SY65533 JC65533 G65533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E00-000002000000}">
      <formula1>$C$190:$C$196</formula1>
    </dataValidation>
    <dataValidation type="list" allowBlank="1" showInputMessage="1" showErrorMessage="1" sqref="H7 WVP983037 WLT983037 WBX983037 VSB983037 VIF983037 UYJ983037 UON983037 UER983037 TUV983037 TKZ983037 TBD983037 SRH983037 SHL983037 RXP983037 RNT983037 RDX983037 QUB983037 QKF983037 QAJ983037 PQN983037 PGR983037 OWV983037 OMZ983037 ODD983037 NTH983037 NJL983037 MZP983037 MPT983037 MFX983037 LWB983037 LMF983037 LCJ983037 KSN983037 KIR983037 JYV983037 JOZ983037 JFD983037 IVH983037 ILL983037 IBP983037 HRT983037 HHX983037 GYB983037 GOF983037 GEJ983037 FUN983037 FKR983037 FAV983037 EQZ983037 EHD983037 DXH983037 DNL983037 DDP983037 CTT983037 CJX983037 CAB983037 BQF983037 BGJ983037 AWN983037 AMR983037 ACV983037 SZ983037 JD983037 H983037 WVP917501 WLT917501 WBX917501 VSB917501 VIF917501 UYJ917501 UON917501 UER917501 TUV917501 TKZ917501 TBD917501 SRH917501 SHL917501 RXP917501 RNT917501 RDX917501 QUB917501 QKF917501 QAJ917501 PQN917501 PGR917501 OWV917501 OMZ917501 ODD917501 NTH917501 NJL917501 MZP917501 MPT917501 MFX917501 LWB917501 LMF917501 LCJ917501 KSN917501 KIR917501 JYV917501 JOZ917501 JFD917501 IVH917501 ILL917501 IBP917501 HRT917501 HHX917501 GYB917501 GOF917501 GEJ917501 FUN917501 FKR917501 FAV917501 EQZ917501 EHD917501 DXH917501 DNL917501 DDP917501 CTT917501 CJX917501 CAB917501 BQF917501 BGJ917501 AWN917501 AMR917501 ACV917501 SZ917501 JD917501 H917501 WVP851965 WLT851965 WBX851965 VSB851965 VIF851965 UYJ851965 UON851965 UER851965 TUV851965 TKZ851965 TBD851965 SRH851965 SHL851965 RXP851965 RNT851965 RDX851965 QUB851965 QKF851965 QAJ851965 PQN851965 PGR851965 OWV851965 OMZ851965 ODD851965 NTH851965 NJL851965 MZP851965 MPT851965 MFX851965 LWB851965 LMF851965 LCJ851965 KSN851965 KIR851965 JYV851965 JOZ851965 JFD851965 IVH851965 ILL851965 IBP851965 HRT851965 HHX851965 GYB851965 GOF851965 GEJ851965 FUN851965 FKR851965 FAV851965 EQZ851965 EHD851965 DXH851965 DNL851965 DDP851965 CTT851965 CJX851965 CAB851965 BQF851965 BGJ851965 AWN851965 AMR851965 ACV851965 SZ851965 JD851965 H851965 WVP786429 WLT786429 WBX786429 VSB786429 VIF786429 UYJ786429 UON786429 UER786429 TUV786429 TKZ786429 TBD786429 SRH786429 SHL786429 RXP786429 RNT786429 RDX786429 QUB786429 QKF786429 QAJ786429 PQN786429 PGR786429 OWV786429 OMZ786429 ODD786429 NTH786429 NJL786429 MZP786429 MPT786429 MFX786429 LWB786429 LMF786429 LCJ786429 KSN786429 KIR786429 JYV786429 JOZ786429 JFD786429 IVH786429 ILL786429 IBP786429 HRT786429 HHX786429 GYB786429 GOF786429 GEJ786429 FUN786429 FKR786429 FAV786429 EQZ786429 EHD786429 DXH786429 DNL786429 DDP786429 CTT786429 CJX786429 CAB786429 BQF786429 BGJ786429 AWN786429 AMR786429 ACV786429 SZ786429 JD786429 H786429 WVP720893 WLT720893 WBX720893 VSB720893 VIF720893 UYJ720893 UON720893 UER720893 TUV720893 TKZ720893 TBD720893 SRH720893 SHL720893 RXP720893 RNT720893 RDX720893 QUB720893 QKF720893 QAJ720893 PQN720893 PGR720893 OWV720893 OMZ720893 ODD720893 NTH720893 NJL720893 MZP720893 MPT720893 MFX720893 LWB720893 LMF720893 LCJ720893 KSN720893 KIR720893 JYV720893 JOZ720893 JFD720893 IVH720893 ILL720893 IBP720893 HRT720893 HHX720893 GYB720893 GOF720893 GEJ720893 FUN720893 FKR720893 FAV720893 EQZ720893 EHD720893 DXH720893 DNL720893 DDP720893 CTT720893 CJX720893 CAB720893 BQF720893 BGJ720893 AWN720893 AMR720893 ACV720893 SZ720893 JD720893 H720893 WVP655357 WLT655357 WBX655357 VSB655357 VIF655357 UYJ655357 UON655357 UER655357 TUV655357 TKZ655357 TBD655357 SRH655357 SHL655357 RXP655357 RNT655357 RDX655357 QUB655357 QKF655357 QAJ655357 PQN655357 PGR655357 OWV655357 OMZ655357 ODD655357 NTH655357 NJL655357 MZP655357 MPT655357 MFX655357 LWB655357 LMF655357 LCJ655357 KSN655357 KIR655357 JYV655357 JOZ655357 JFD655357 IVH655357 ILL655357 IBP655357 HRT655357 HHX655357 GYB655357 GOF655357 GEJ655357 FUN655357 FKR655357 FAV655357 EQZ655357 EHD655357 DXH655357 DNL655357 DDP655357 CTT655357 CJX655357 CAB655357 BQF655357 BGJ655357 AWN655357 AMR655357 ACV655357 SZ655357 JD655357 H655357 WVP589821 WLT589821 WBX589821 VSB589821 VIF589821 UYJ589821 UON589821 UER589821 TUV589821 TKZ589821 TBD589821 SRH589821 SHL589821 RXP589821 RNT589821 RDX589821 QUB589821 QKF589821 QAJ589821 PQN589821 PGR589821 OWV589821 OMZ589821 ODD589821 NTH589821 NJL589821 MZP589821 MPT589821 MFX589821 LWB589821 LMF589821 LCJ589821 KSN589821 KIR589821 JYV589821 JOZ589821 JFD589821 IVH589821 ILL589821 IBP589821 HRT589821 HHX589821 GYB589821 GOF589821 GEJ589821 FUN589821 FKR589821 FAV589821 EQZ589821 EHD589821 DXH589821 DNL589821 DDP589821 CTT589821 CJX589821 CAB589821 BQF589821 BGJ589821 AWN589821 AMR589821 ACV589821 SZ589821 JD589821 H589821 WVP524285 WLT524285 WBX524285 VSB524285 VIF524285 UYJ524285 UON524285 UER524285 TUV524285 TKZ524285 TBD524285 SRH524285 SHL524285 RXP524285 RNT524285 RDX524285 QUB524285 QKF524285 QAJ524285 PQN524285 PGR524285 OWV524285 OMZ524285 ODD524285 NTH524285 NJL524285 MZP524285 MPT524285 MFX524285 LWB524285 LMF524285 LCJ524285 KSN524285 KIR524285 JYV524285 JOZ524285 JFD524285 IVH524285 ILL524285 IBP524285 HRT524285 HHX524285 GYB524285 GOF524285 GEJ524285 FUN524285 FKR524285 FAV524285 EQZ524285 EHD524285 DXH524285 DNL524285 DDP524285 CTT524285 CJX524285 CAB524285 BQF524285 BGJ524285 AWN524285 AMR524285 ACV524285 SZ524285 JD524285 H524285 WVP458749 WLT458749 WBX458749 VSB458749 VIF458749 UYJ458749 UON458749 UER458749 TUV458749 TKZ458749 TBD458749 SRH458749 SHL458749 RXP458749 RNT458749 RDX458749 QUB458749 QKF458749 QAJ458749 PQN458749 PGR458749 OWV458749 OMZ458749 ODD458749 NTH458749 NJL458749 MZP458749 MPT458749 MFX458749 LWB458749 LMF458749 LCJ458749 KSN458749 KIR458749 JYV458749 JOZ458749 JFD458749 IVH458749 ILL458749 IBP458749 HRT458749 HHX458749 GYB458749 GOF458749 GEJ458749 FUN458749 FKR458749 FAV458749 EQZ458749 EHD458749 DXH458749 DNL458749 DDP458749 CTT458749 CJX458749 CAB458749 BQF458749 BGJ458749 AWN458749 AMR458749 ACV458749 SZ458749 JD458749 H458749 WVP393213 WLT393213 WBX393213 VSB393213 VIF393213 UYJ393213 UON393213 UER393213 TUV393213 TKZ393213 TBD393213 SRH393213 SHL393213 RXP393213 RNT393213 RDX393213 QUB393213 QKF393213 QAJ393213 PQN393213 PGR393213 OWV393213 OMZ393213 ODD393213 NTH393213 NJL393213 MZP393213 MPT393213 MFX393213 LWB393213 LMF393213 LCJ393213 KSN393213 KIR393213 JYV393213 JOZ393213 JFD393213 IVH393213 ILL393213 IBP393213 HRT393213 HHX393213 GYB393213 GOF393213 GEJ393213 FUN393213 FKR393213 FAV393213 EQZ393213 EHD393213 DXH393213 DNL393213 DDP393213 CTT393213 CJX393213 CAB393213 BQF393213 BGJ393213 AWN393213 AMR393213 ACV393213 SZ393213 JD393213 H393213 WVP327677 WLT327677 WBX327677 VSB327677 VIF327677 UYJ327677 UON327677 UER327677 TUV327677 TKZ327677 TBD327677 SRH327677 SHL327677 RXP327677 RNT327677 RDX327677 QUB327677 QKF327677 QAJ327677 PQN327677 PGR327677 OWV327677 OMZ327677 ODD327677 NTH327677 NJL327677 MZP327677 MPT327677 MFX327677 LWB327677 LMF327677 LCJ327677 KSN327677 KIR327677 JYV327677 JOZ327677 JFD327677 IVH327677 ILL327677 IBP327677 HRT327677 HHX327677 GYB327677 GOF327677 GEJ327677 FUN327677 FKR327677 FAV327677 EQZ327677 EHD327677 DXH327677 DNL327677 DDP327677 CTT327677 CJX327677 CAB327677 BQF327677 BGJ327677 AWN327677 AMR327677 ACV327677 SZ327677 JD327677 H327677 WVP262141 WLT262141 WBX262141 VSB262141 VIF262141 UYJ262141 UON262141 UER262141 TUV262141 TKZ262141 TBD262141 SRH262141 SHL262141 RXP262141 RNT262141 RDX262141 QUB262141 QKF262141 QAJ262141 PQN262141 PGR262141 OWV262141 OMZ262141 ODD262141 NTH262141 NJL262141 MZP262141 MPT262141 MFX262141 LWB262141 LMF262141 LCJ262141 KSN262141 KIR262141 JYV262141 JOZ262141 JFD262141 IVH262141 ILL262141 IBP262141 HRT262141 HHX262141 GYB262141 GOF262141 GEJ262141 FUN262141 FKR262141 FAV262141 EQZ262141 EHD262141 DXH262141 DNL262141 DDP262141 CTT262141 CJX262141 CAB262141 BQF262141 BGJ262141 AWN262141 AMR262141 ACV262141 SZ262141 JD262141 H262141 WVP196605 WLT196605 WBX196605 VSB196605 VIF196605 UYJ196605 UON196605 UER196605 TUV196605 TKZ196605 TBD196605 SRH196605 SHL196605 RXP196605 RNT196605 RDX196605 QUB196605 QKF196605 QAJ196605 PQN196605 PGR196605 OWV196605 OMZ196605 ODD196605 NTH196605 NJL196605 MZP196605 MPT196605 MFX196605 LWB196605 LMF196605 LCJ196605 KSN196605 KIR196605 JYV196605 JOZ196605 JFD196605 IVH196605 ILL196605 IBP196605 HRT196605 HHX196605 GYB196605 GOF196605 GEJ196605 FUN196605 FKR196605 FAV196605 EQZ196605 EHD196605 DXH196605 DNL196605 DDP196605 CTT196605 CJX196605 CAB196605 BQF196605 BGJ196605 AWN196605 AMR196605 ACV196605 SZ196605 JD196605 H196605 WVP131069 WLT131069 WBX131069 VSB131069 VIF131069 UYJ131069 UON131069 UER131069 TUV131069 TKZ131069 TBD131069 SRH131069 SHL131069 RXP131069 RNT131069 RDX131069 QUB131069 QKF131069 QAJ131069 PQN131069 PGR131069 OWV131069 OMZ131069 ODD131069 NTH131069 NJL131069 MZP131069 MPT131069 MFX131069 LWB131069 LMF131069 LCJ131069 KSN131069 KIR131069 JYV131069 JOZ131069 JFD131069 IVH131069 ILL131069 IBP131069 HRT131069 HHX131069 GYB131069 GOF131069 GEJ131069 FUN131069 FKR131069 FAV131069 EQZ131069 EHD131069 DXH131069 DNL131069 DDP131069 CTT131069 CJX131069 CAB131069 BQF131069 BGJ131069 AWN131069 AMR131069 ACV131069 SZ131069 JD131069 H131069 WVP65533 WLT65533 WBX65533 VSB65533 VIF65533 UYJ65533 UON65533 UER65533 TUV65533 TKZ65533 TBD65533 SRH65533 SHL65533 RXP65533 RNT65533 RDX65533 QUB65533 QKF65533 QAJ65533 PQN65533 PGR65533 OWV65533 OMZ65533 ODD65533 NTH65533 NJL65533 MZP65533 MPT65533 MFX65533 LWB65533 LMF65533 LCJ65533 KSN65533 KIR65533 JYV65533 JOZ65533 JFD65533 IVH65533 ILL65533 IBP65533 HRT65533 HHX65533 GYB65533 GOF65533 GEJ65533 FUN65533 FKR65533 FAV65533 EQZ65533 EHD65533 DXH65533 DNL65533 DDP65533 CTT65533 CJX65533 CAB65533 BQF65533 BGJ65533 AWN65533 AMR65533 ACV65533 SZ65533 JD65533 H65533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E00-000003000000}">
      <formula1>$D$190:$D$194</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E00-000004000000}">
      <formula1>B190:B192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85" r:id="rId5" name="Label 1">
              <controlPr defaultSize="0" print="0" autoFill="0" autoLine="0" autoPict="0">
                <anchor moveWithCells="1" sizeWithCells="1">
                  <from>
                    <xdr:col>3</xdr:col>
                    <xdr:colOff>495300</xdr:colOff>
                    <xdr:row>0</xdr:row>
                    <xdr:rowOff>0</xdr:rowOff>
                  </from>
                  <to>
                    <xdr:col>4</xdr:col>
                    <xdr:colOff>44450</xdr:colOff>
                    <xdr:row>1</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O265"/>
  <sheetViews>
    <sheetView showGridLines="0" zoomScaleNormal="100" workbookViewId="0">
      <pane ySplit="10" topLeftCell="A28" activePane="bottomLeft" state="frozen"/>
      <selection activeCell="A9" sqref="A9:A11"/>
      <selection pane="bottomLeft" activeCell="B32" sqref="B32:D32"/>
    </sheetView>
  </sheetViews>
  <sheetFormatPr defaultColWidth="9.08984375" defaultRowHeight="12.5" x14ac:dyDescent="0.25"/>
  <cols>
    <col min="1" max="1" width="7.6328125" style="1" customWidth="1"/>
    <col min="2" max="2" width="12.6328125" style="1" customWidth="1"/>
    <col min="3" max="3" width="24.6328125" style="1" customWidth="1"/>
    <col min="4" max="4" width="16.6328125" style="2" customWidth="1"/>
    <col min="5" max="5" width="12.6328125" style="2" customWidth="1"/>
    <col min="6" max="6" width="15.6328125" style="2" customWidth="1"/>
    <col min="7" max="7" width="18.6328125" style="2" customWidth="1"/>
    <col min="8" max="8" width="10.6328125" style="2" customWidth="1"/>
    <col min="9" max="16384" width="9.08984375" style="1"/>
  </cols>
  <sheetData>
    <row r="2" spans="1:15" ht="13" x14ac:dyDescent="0.25">
      <c r="A2" s="476" t="str">
        <f>IF(OR(E7="МУЖЧИНЫ И ЖЕНЩИНЫ",E7="ЮНОШИ И ДЕВУШКИ",E7="ЮНИОРЫ И ЮНИОРКИ"),"УПОРЯДОЧЕННЫЙ СПИСОК ПАР В СПОРТИВНОЙ ДИСЦИПЛИНЕ “СМЕШАННЫЙ ПАРНЫЙ РАЗРЯД“","УПОРЯДОЧЕННЫЙ СПИСОК ПАР В СПОРТИВНОЙ ДИСЦИПЛИНЕ “ПЛЯЖНЫЙ ТЕННИС-ПАРНЫЙ РАЗРЯД“")</f>
        <v>УПОРЯДОЧЕННЫЙ СПИСОК ПАР В СПОРТИВНОЙ ДИСЦИПЛИНЕ “ПЛЯЖНЫЙ ТЕННИС-ПАРНЫЙ РАЗРЯД“</v>
      </c>
      <c r="B2" s="476"/>
      <c r="C2" s="476"/>
      <c r="D2" s="476"/>
      <c r="E2" s="476"/>
      <c r="F2" s="476"/>
      <c r="G2" s="476"/>
      <c r="H2" s="476"/>
      <c r="I2" s="37"/>
      <c r="J2" s="37"/>
      <c r="K2" s="37"/>
      <c r="L2" s="37"/>
      <c r="M2" s="37"/>
      <c r="N2" s="37"/>
      <c r="O2" s="37"/>
    </row>
    <row r="3" spans="1:15" s="35" customFormat="1" ht="10" x14ac:dyDescent="0.2">
      <c r="A3" s="477" t="s">
        <v>33</v>
      </c>
      <c r="B3" s="477"/>
      <c r="C3" s="477"/>
      <c r="D3" s="477"/>
      <c r="E3" s="477"/>
      <c r="F3" s="477"/>
      <c r="G3" s="477"/>
      <c r="H3" s="477"/>
      <c r="I3" s="36"/>
      <c r="J3" s="36"/>
      <c r="K3" s="36"/>
      <c r="L3" s="36"/>
      <c r="M3" s="36"/>
      <c r="N3" s="36"/>
      <c r="O3" s="36"/>
    </row>
    <row r="4" spans="1:15" ht="18" x14ac:dyDescent="0.25">
      <c r="A4" s="478" t="s">
        <v>35</v>
      </c>
      <c r="B4" s="478"/>
      <c r="C4" s="478"/>
      <c r="D4" s="478"/>
      <c r="E4" s="478"/>
      <c r="F4" s="478"/>
      <c r="G4" s="478"/>
      <c r="H4" s="478"/>
    </row>
    <row r="5" spans="1:15" s="34" customFormat="1" x14ac:dyDescent="0.35">
      <c r="C5" s="479"/>
      <c r="D5" s="479"/>
      <c r="E5" s="479"/>
      <c r="F5" s="479"/>
      <c r="G5" s="479"/>
    </row>
    <row r="6" spans="1:15" s="31" customFormat="1" ht="11.5" x14ac:dyDescent="0.35">
      <c r="A6" s="480" t="s">
        <v>32</v>
      </c>
      <c r="B6" s="480"/>
      <c r="C6" s="32" t="s">
        <v>31</v>
      </c>
      <c r="D6" s="32" t="s">
        <v>30</v>
      </c>
      <c r="E6" s="480" t="s">
        <v>29</v>
      </c>
      <c r="F6" s="480"/>
      <c r="G6" s="32" t="s">
        <v>28</v>
      </c>
      <c r="H6" s="32" t="s">
        <v>27</v>
      </c>
    </row>
    <row r="7" spans="1:15" s="27" customFormat="1" ht="20" customHeight="1" x14ac:dyDescent="0.35">
      <c r="A7" s="481" t="s">
        <v>232</v>
      </c>
      <c r="B7" s="481"/>
      <c r="C7" s="30" t="s">
        <v>36</v>
      </c>
      <c r="D7" s="30" t="s">
        <v>8</v>
      </c>
      <c r="E7" s="482" t="s">
        <v>34</v>
      </c>
      <c r="F7" s="483"/>
      <c r="G7" s="29" t="s">
        <v>7</v>
      </c>
      <c r="H7" s="29"/>
      <c r="L7" s="28"/>
    </row>
    <row r="8" spans="1:15" ht="6.75" customHeight="1" thickBot="1" x14ac:dyDescent="0.3">
      <c r="C8" s="26"/>
    </row>
    <row r="9" spans="1:15" ht="33.75" customHeight="1" x14ac:dyDescent="0.25">
      <c r="A9" s="484" t="s">
        <v>26</v>
      </c>
      <c r="B9" s="486" t="s">
        <v>25</v>
      </c>
      <c r="C9" s="486"/>
      <c r="D9" s="487"/>
      <c r="E9" s="490" t="s">
        <v>24</v>
      </c>
      <c r="F9" s="490" t="s">
        <v>23</v>
      </c>
      <c r="G9" s="490" t="s">
        <v>22</v>
      </c>
      <c r="H9" s="25" t="s">
        <v>144</v>
      </c>
    </row>
    <row r="10" spans="1:15" s="2" customFormat="1" ht="10.5" customHeight="1" thickBot="1" x14ac:dyDescent="0.3">
      <c r="A10" s="485"/>
      <c r="B10" s="488"/>
      <c r="C10" s="488"/>
      <c r="D10" s="489"/>
      <c r="E10" s="491"/>
      <c r="F10" s="491"/>
      <c r="G10" s="491"/>
      <c r="H10" s="24"/>
    </row>
    <row r="11" spans="1:15" s="19" customFormat="1" ht="15" customHeight="1" x14ac:dyDescent="0.35">
      <c r="A11" s="492">
        <v>1</v>
      </c>
      <c r="B11" s="494" t="s">
        <v>37</v>
      </c>
      <c r="C11" s="495"/>
      <c r="D11" s="496"/>
      <c r="E11" s="22">
        <v>2850</v>
      </c>
      <c r="F11" s="23">
        <v>39467</v>
      </c>
      <c r="G11" s="22" t="s">
        <v>38</v>
      </c>
      <c r="H11" s="497">
        <v>1509</v>
      </c>
    </row>
    <row r="12" spans="1:15" s="19" customFormat="1" ht="15" customHeight="1" thickBot="1" x14ac:dyDescent="0.4">
      <c r="A12" s="493"/>
      <c r="B12" s="499" t="s">
        <v>39</v>
      </c>
      <c r="C12" s="500"/>
      <c r="D12" s="501"/>
      <c r="E12" s="20">
        <v>2042</v>
      </c>
      <c r="F12" s="21">
        <v>39451</v>
      </c>
      <c r="G12" s="20" t="s">
        <v>40</v>
      </c>
      <c r="H12" s="498"/>
    </row>
    <row r="13" spans="1:15" s="19" customFormat="1" ht="15" customHeight="1" x14ac:dyDescent="0.35">
      <c r="A13" s="492">
        <v>2</v>
      </c>
      <c r="B13" s="494" t="s">
        <v>43</v>
      </c>
      <c r="C13" s="502"/>
      <c r="D13" s="503"/>
      <c r="E13" s="22">
        <v>2790</v>
      </c>
      <c r="F13" s="23">
        <v>40081</v>
      </c>
      <c r="G13" s="22" t="s">
        <v>42</v>
      </c>
      <c r="H13" s="497">
        <v>1052</v>
      </c>
    </row>
    <row r="14" spans="1:15" s="19" customFormat="1" ht="15" customHeight="1" thickBot="1" x14ac:dyDescent="0.4">
      <c r="A14" s="493"/>
      <c r="B14" s="504" t="s">
        <v>41</v>
      </c>
      <c r="C14" s="505"/>
      <c r="D14" s="506"/>
      <c r="E14" s="217">
        <v>2614</v>
      </c>
      <c r="F14" s="21">
        <v>39545</v>
      </c>
      <c r="G14" s="217" t="s">
        <v>42</v>
      </c>
      <c r="H14" s="498"/>
    </row>
    <row r="15" spans="1:15" s="19" customFormat="1" ht="15" customHeight="1" x14ac:dyDescent="0.35">
      <c r="A15" s="492">
        <v>3</v>
      </c>
      <c r="B15" s="494" t="s">
        <v>44</v>
      </c>
      <c r="C15" s="495"/>
      <c r="D15" s="496"/>
      <c r="E15" s="22">
        <v>2570</v>
      </c>
      <c r="F15" s="219">
        <v>39781</v>
      </c>
      <c r="G15" s="22" t="s">
        <v>42</v>
      </c>
      <c r="H15" s="497">
        <v>957</v>
      </c>
    </row>
    <row r="16" spans="1:15" s="19" customFormat="1" ht="15" customHeight="1" thickBot="1" x14ac:dyDescent="0.4">
      <c r="A16" s="493"/>
      <c r="B16" s="499" t="s">
        <v>45</v>
      </c>
      <c r="C16" s="500"/>
      <c r="D16" s="501"/>
      <c r="E16" s="20">
        <v>2557</v>
      </c>
      <c r="F16" s="21">
        <v>39707</v>
      </c>
      <c r="G16" s="20" t="s">
        <v>42</v>
      </c>
      <c r="H16" s="498"/>
    </row>
    <row r="17" spans="1:8" s="19" customFormat="1" ht="15" customHeight="1" x14ac:dyDescent="0.35">
      <c r="A17" s="492">
        <v>4</v>
      </c>
      <c r="B17" s="494" t="s">
        <v>50</v>
      </c>
      <c r="C17" s="495"/>
      <c r="D17" s="496"/>
      <c r="E17" s="22">
        <v>2977</v>
      </c>
      <c r="F17" s="23">
        <v>40735</v>
      </c>
      <c r="G17" s="22" t="s">
        <v>38</v>
      </c>
      <c r="H17" s="497">
        <v>583</v>
      </c>
    </row>
    <row r="18" spans="1:8" s="19" customFormat="1" ht="15" customHeight="1" thickBot="1" x14ac:dyDescent="0.4">
      <c r="A18" s="493"/>
      <c r="B18" s="504" t="s">
        <v>46</v>
      </c>
      <c r="C18" s="505"/>
      <c r="D18" s="506"/>
      <c r="E18" s="217">
        <v>2628</v>
      </c>
      <c r="F18" s="218">
        <v>39587</v>
      </c>
      <c r="G18" s="217" t="s">
        <v>42</v>
      </c>
      <c r="H18" s="498"/>
    </row>
    <row r="19" spans="1:8" s="19" customFormat="1" ht="15" customHeight="1" x14ac:dyDescent="0.35">
      <c r="A19" s="492">
        <v>5</v>
      </c>
      <c r="B19" s="494" t="s">
        <v>48</v>
      </c>
      <c r="C19" s="495"/>
      <c r="D19" s="496"/>
      <c r="E19" s="22">
        <v>2701</v>
      </c>
      <c r="F19" s="23">
        <v>40100</v>
      </c>
      <c r="G19" s="22" t="s">
        <v>42</v>
      </c>
      <c r="H19" s="497">
        <v>548</v>
      </c>
    </row>
    <row r="20" spans="1:8" s="19" customFormat="1" ht="15" customHeight="1" thickBot="1" x14ac:dyDescent="0.4">
      <c r="A20" s="493"/>
      <c r="B20" s="499" t="s">
        <v>49</v>
      </c>
      <c r="C20" s="500"/>
      <c r="D20" s="501"/>
      <c r="E20" s="20">
        <v>2578</v>
      </c>
      <c r="F20" s="21">
        <v>39752</v>
      </c>
      <c r="G20" s="20" t="s">
        <v>42</v>
      </c>
      <c r="H20" s="498"/>
    </row>
    <row r="21" spans="1:8" s="19" customFormat="1" ht="15" customHeight="1" x14ac:dyDescent="0.35">
      <c r="A21" s="492">
        <v>6</v>
      </c>
      <c r="B21" s="494" t="s">
        <v>47</v>
      </c>
      <c r="C21" s="495"/>
      <c r="D21" s="496"/>
      <c r="E21" s="22">
        <v>2976</v>
      </c>
      <c r="F21" s="23">
        <v>39730</v>
      </c>
      <c r="G21" s="22" t="s">
        <v>38</v>
      </c>
      <c r="H21" s="497">
        <v>422</v>
      </c>
    </row>
    <row r="22" spans="1:8" s="19" customFormat="1" ht="15" customHeight="1" thickBot="1" x14ac:dyDescent="0.4">
      <c r="A22" s="493"/>
      <c r="B22" s="507" t="s">
        <v>51</v>
      </c>
      <c r="C22" s="508"/>
      <c r="D22" s="509"/>
      <c r="E22" s="221">
        <v>2753</v>
      </c>
      <c r="F22" s="222">
        <v>39638</v>
      </c>
      <c r="G22" s="223" t="s">
        <v>52</v>
      </c>
      <c r="H22" s="498"/>
    </row>
    <row r="23" spans="1:8" s="19" customFormat="1" ht="15" customHeight="1" x14ac:dyDescent="0.35">
      <c r="A23" s="492">
        <v>7</v>
      </c>
      <c r="B23" s="494" t="s">
        <v>54</v>
      </c>
      <c r="C23" s="495"/>
      <c r="D23" s="496"/>
      <c r="E23" s="39">
        <v>2935</v>
      </c>
      <c r="F23" s="219">
        <v>39859</v>
      </c>
      <c r="G23" s="220" t="s">
        <v>42</v>
      </c>
      <c r="H23" s="497">
        <v>60</v>
      </c>
    </row>
    <row r="24" spans="1:8" s="19" customFormat="1" ht="15" customHeight="1" thickBot="1" x14ac:dyDescent="0.4">
      <c r="A24" s="493"/>
      <c r="B24" s="504" t="s">
        <v>53</v>
      </c>
      <c r="C24" s="510"/>
      <c r="D24" s="511"/>
      <c r="E24" s="224">
        <v>2934</v>
      </c>
      <c r="F24" s="225">
        <v>40168</v>
      </c>
      <c r="G24" s="224" t="s">
        <v>42</v>
      </c>
      <c r="H24" s="498"/>
    </row>
    <row r="25" spans="1:8" s="19" customFormat="1" ht="15" customHeight="1" x14ac:dyDescent="0.35">
      <c r="A25" s="492">
        <v>8</v>
      </c>
      <c r="B25" s="494" t="s">
        <v>55</v>
      </c>
      <c r="C25" s="495"/>
      <c r="D25" s="496"/>
      <c r="E25" s="220">
        <v>2795</v>
      </c>
      <c r="F25" s="219">
        <v>40795</v>
      </c>
      <c r="G25" s="220" t="s">
        <v>38</v>
      </c>
      <c r="H25" s="497">
        <v>36</v>
      </c>
    </row>
    <row r="26" spans="1:8" s="19" customFormat="1" ht="15" customHeight="1" thickBot="1" x14ac:dyDescent="0.4">
      <c r="A26" s="493"/>
      <c r="B26" s="499" t="s">
        <v>56</v>
      </c>
      <c r="C26" s="500"/>
      <c r="D26" s="501"/>
      <c r="E26" s="39">
        <v>2627</v>
      </c>
      <c r="F26" s="38">
        <v>40221</v>
      </c>
      <c r="G26" s="39" t="s">
        <v>40</v>
      </c>
      <c r="H26" s="498"/>
    </row>
    <row r="27" spans="1:8" s="19" customFormat="1" ht="15" customHeight="1" x14ac:dyDescent="0.35">
      <c r="A27" s="492">
        <v>9</v>
      </c>
      <c r="B27" s="494" t="s">
        <v>58</v>
      </c>
      <c r="C27" s="495"/>
      <c r="D27" s="496"/>
      <c r="E27" s="22">
        <v>2999</v>
      </c>
      <c r="F27" s="23">
        <v>40418</v>
      </c>
      <c r="G27" s="22" t="s">
        <v>59</v>
      </c>
      <c r="H27" s="497">
        <v>16</v>
      </c>
    </row>
    <row r="28" spans="1:8" s="19" customFormat="1" ht="15" customHeight="1" thickBot="1" x14ac:dyDescent="0.4">
      <c r="A28" s="493"/>
      <c r="B28" s="499" t="s">
        <v>57</v>
      </c>
      <c r="C28" s="500"/>
      <c r="D28" s="501"/>
      <c r="E28" s="224">
        <v>2972</v>
      </c>
      <c r="F28" s="225">
        <v>40463</v>
      </c>
      <c r="G28" s="224" t="s">
        <v>38</v>
      </c>
      <c r="H28" s="498"/>
    </row>
    <row r="29" spans="1:8" s="19" customFormat="1" ht="15" customHeight="1" x14ac:dyDescent="0.35">
      <c r="A29" s="492">
        <v>10</v>
      </c>
      <c r="B29" s="494" t="s">
        <v>212</v>
      </c>
      <c r="C29" s="502"/>
      <c r="D29" s="503"/>
      <c r="E29" s="220">
        <v>3004</v>
      </c>
      <c r="F29" s="219">
        <v>40033</v>
      </c>
      <c r="G29" s="220" t="s">
        <v>42</v>
      </c>
      <c r="H29" s="497">
        <v>0</v>
      </c>
    </row>
    <row r="30" spans="1:8" s="19" customFormat="1" ht="15" customHeight="1" thickBot="1" x14ac:dyDescent="0.4">
      <c r="A30" s="493"/>
      <c r="B30" s="499" t="s">
        <v>211</v>
      </c>
      <c r="C30" s="500"/>
      <c r="D30" s="501"/>
      <c r="E30" s="39">
        <v>3000</v>
      </c>
      <c r="F30" s="38">
        <v>39938</v>
      </c>
      <c r="G30" s="39" t="s">
        <v>42</v>
      </c>
      <c r="H30" s="498"/>
    </row>
    <row r="31" spans="1:8" s="19" customFormat="1" ht="15" customHeight="1" x14ac:dyDescent="0.35">
      <c r="A31" s="492">
        <v>11</v>
      </c>
      <c r="B31" s="494" t="s">
        <v>105</v>
      </c>
      <c r="C31" s="495"/>
      <c r="D31" s="496"/>
      <c r="E31" s="22">
        <v>3016</v>
      </c>
      <c r="F31" s="23">
        <v>39929</v>
      </c>
      <c r="G31" s="22" t="s">
        <v>42</v>
      </c>
      <c r="H31" s="497">
        <v>0</v>
      </c>
    </row>
    <row r="32" spans="1:8" s="19" customFormat="1" ht="15" customHeight="1" thickBot="1" x14ac:dyDescent="0.4">
      <c r="A32" s="493"/>
      <c r="B32" s="499" t="s">
        <v>106</v>
      </c>
      <c r="C32" s="500"/>
      <c r="D32" s="501"/>
      <c r="E32" s="20">
        <v>2735</v>
      </c>
      <c r="F32" s="21">
        <v>39481</v>
      </c>
      <c r="G32" s="20" t="s">
        <v>42</v>
      </c>
      <c r="H32" s="498"/>
    </row>
    <row r="33" spans="1:15" s="19" customFormat="1" ht="15" customHeight="1" x14ac:dyDescent="0.35">
      <c r="A33" s="492">
        <v>12</v>
      </c>
      <c r="B33" s="494" t="s">
        <v>60</v>
      </c>
      <c r="C33" s="495"/>
      <c r="D33" s="496"/>
      <c r="E33" s="22">
        <v>2975</v>
      </c>
      <c r="F33" s="23">
        <v>40267</v>
      </c>
      <c r="G33" s="22" t="s">
        <v>38</v>
      </c>
      <c r="H33" s="497">
        <v>0</v>
      </c>
    </row>
    <row r="34" spans="1:15" s="19" customFormat="1" ht="15" customHeight="1" thickBot="1" x14ac:dyDescent="0.4">
      <c r="A34" s="493"/>
      <c r="B34" s="499" t="s">
        <v>79</v>
      </c>
      <c r="C34" s="500"/>
      <c r="D34" s="501"/>
      <c r="E34" s="20">
        <v>2998</v>
      </c>
      <c r="F34" s="21">
        <v>40309</v>
      </c>
      <c r="G34" s="20" t="s">
        <v>38</v>
      </c>
      <c r="H34" s="498"/>
    </row>
    <row r="35" spans="1:15" s="19" customFormat="1" ht="15" customHeight="1" x14ac:dyDescent="0.35">
      <c r="A35" s="492">
        <v>13</v>
      </c>
      <c r="B35" s="494" t="s">
        <v>213</v>
      </c>
      <c r="C35" s="495"/>
      <c r="D35" s="496"/>
      <c r="E35" s="22">
        <v>3003</v>
      </c>
      <c r="F35" s="23">
        <v>40159</v>
      </c>
      <c r="G35" s="22" t="s">
        <v>42</v>
      </c>
      <c r="H35" s="497">
        <v>0</v>
      </c>
    </row>
    <row r="36" spans="1:15" s="19" customFormat="1" ht="15" customHeight="1" thickBot="1" x14ac:dyDescent="0.4">
      <c r="A36" s="493"/>
      <c r="B36" s="499" t="s">
        <v>80</v>
      </c>
      <c r="C36" s="500"/>
      <c r="D36" s="501"/>
      <c r="E36" s="20">
        <v>3002</v>
      </c>
      <c r="F36" s="21">
        <v>39522</v>
      </c>
      <c r="G36" s="20" t="s">
        <v>81</v>
      </c>
      <c r="H36" s="498"/>
    </row>
    <row r="37" spans="1:15" x14ac:dyDescent="0.25">
      <c r="A37" s="18"/>
      <c r="B37" s="18"/>
      <c r="C37" s="4"/>
      <c r="D37" s="3"/>
      <c r="E37" s="3"/>
      <c r="F37" s="3"/>
      <c r="G37" s="3"/>
      <c r="H37" s="3"/>
    </row>
    <row r="38" spans="1:15" s="5" customFormat="1" ht="10.25" customHeight="1" x14ac:dyDescent="0.35">
      <c r="A38" s="17"/>
      <c r="B38" s="16"/>
      <c r="C38" s="16"/>
      <c r="D38" s="16"/>
      <c r="E38" s="513" t="s">
        <v>20</v>
      </c>
      <c r="F38" s="513"/>
      <c r="G38" s="513"/>
      <c r="H38" s="513"/>
      <c r="I38" s="16"/>
      <c r="J38" s="16"/>
      <c r="K38" s="16"/>
    </row>
    <row r="39" spans="1:15" s="5" customFormat="1" ht="10.25" customHeight="1" x14ac:dyDescent="0.25">
      <c r="A39" s="15"/>
      <c r="B39" s="15"/>
      <c r="C39" s="15"/>
      <c r="D39" s="15"/>
      <c r="E39" s="514"/>
      <c r="F39" s="514"/>
      <c r="G39" s="516" t="s">
        <v>145</v>
      </c>
      <c r="H39" s="516"/>
      <c r="I39" s="14"/>
      <c r="J39" s="14"/>
      <c r="K39" s="14"/>
    </row>
    <row r="40" spans="1:15" s="5" customFormat="1" ht="10.25" customHeight="1" x14ac:dyDescent="0.25">
      <c r="A40" s="15"/>
      <c r="B40" s="15"/>
      <c r="C40" s="15"/>
      <c r="D40" s="15"/>
      <c r="E40" s="515"/>
      <c r="F40" s="515"/>
      <c r="G40" s="517"/>
      <c r="H40" s="517"/>
      <c r="I40" s="14"/>
      <c r="J40" s="14"/>
      <c r="K40" s="14"/>
    </row>
    <row r="41" spans="1:15" s="5" customFormat="1" ht="10.25" customHeight="1" x14ac:dyDescent="0.35">
      <c r="A41" s="13"/>
      <c r="B41" s="12"/>
      <c r="C41" s="12"/>
      <c r="D41" s="12"/>
      <c r="E41" s="518" t="s">
        <v>19</v>
      </c>
      <c r="F41" s="518"/>
      <c r="G41" s="519" t="s">
        <v>18</v>
      </c>
      <c r="H41" s="520"/>
      <c r="I41" s="11"/>
      <c r="J41" s="11"/>
      <c r="K41" s="11"/>
    </row>
    <row r="42" spans="1:15" ht="12.75" customHeight="1" x14ac:dyDescent="0.25">
      <c r="A42" s="10"/>
      <c r="B42" s="10"/>
      <c r="C42" s="10"/>
      <c r="D42" s="9"/>
      <c r="E42" s="9"/>
      <c r="F42" s="9"/>
      <c r="G42" s="9"/>
      <c r="H42" s="9"/>
    </row>
    <row r="43" spans="1:15" s="8" customFormat="1" x14ac:dyDescent="0.25">
      <c r="A43" s="512"/>
      <c r="B43" s="512"/>
      <c r="C43" s="512"/>
      <c r="D43" s="512"/>
      <c r="E43" s="512"/>
      <c r="F43" s="512"/>
      <c r="G43" s="512"/>
      <c r="H43" s="512"/>
    </row>
    <row r="44" spans="1:15" s="8" customFormat="1" x14ac:dyDescent="0.25">
      <c r="A44" s="512"/>
      <c r="B44" s="512"/>
      <c r="C44" s="512"/>
      <c r="D44" s="512"/>
      <c r="E44" s="512"/>
      <c r="F44" s="512"/>
      <c r="G44" s="512"/>
      <c r="H44" s="512"/>
    </row>
    <row r="46" spans="1:15" s="2" customFormat="1" x14ac:dyDescent="0.25">
      <c r="A46" s="7"/>
      <c r="B46" s="7"/>
      <c r="C46" s="1"/>
      <c r="I46" s="1"/>
      <c r="J46" s="1"/>
      <c r="K46" s="1"/>
      <c r="L46" s="1"/>
      <c r="M46" s="1"/>
      <c r="N46" s="1"/>
      <c r="O46" s="1"/>
    </row>
    <row r="47" spans="1:15" s="2" customFormat="1" x14ac:dyDescent="0.25">
      <c r="A47" s="7"/>
      <c r="B47" s="7"/>
      <c r="C47" s="1"/>
      <c r="F47" s="3"/>
      <c r="I47" s="1"/>
      <c r="J47" s="1"/>
      <c r="K47" s="1"/>
      <c r="L47" s="1"/>
      <c r="M47" s="1"/>
      <c r="N47" s="1"/>
      <c r="O47" s="1"/>
    </row>
    <row r="48" spans="1:15" s="2" customFormat="1" x14ac:dyDescent="0.25">
      <c r="A48" s="7"/>
      <c r="B48" s="7"/>
      <c r="C48" s="1"/>
      <c r="F48" s="3"/>
      <c r="I48" s="1"/>
      <c r="J48" s="1"/>
      <c r="K48" s="1"/>
      <c r="L48" s="1"/>
      <c r="M48" s="1"/>
      <c r="N48" s="1"/>
      <c r="O48" s="1"/>
    </row>
    <row r="49" spans="1:15" s="2" customFormat="1" x14ac:dyDescent="0.25">
      <c r="A49" s="7"/>
      <c r="B49" s="7"/>
      <c r="C49" s="1"/>
      <c r="F49" s="3"/>
      <c r="I49" s="1"/>
      <c r="J49" s="1"/>
      <c r="K49" s="1"/>
      <c r="L49" s="1"/>
      <c r="M49" s="1"/>
      <c r="N49" s="1"/>
      <c r="O49" s="1"/>
    </row>
    <row r="50" spans="1:15" s="2" customFormat="1" x14ac:dyDescent="0.25">
      <c r="A50" s="7"/>
      <c r="B50" s="7"/>
      <c r="C50" s="1"/>
      <c r="F50" s="3"/>
      <c r="I50" s="1"/>
      <c r="J50" s="1"/>
      <c r="K50" s="1"/>
      <c r="L50" s="1"/>
      <c r="M50" s="1"/>
      <c r="N50" s="1"/>
      <c r="O50" s="1"/>
    </row>
    <row r="51" spans="1:15" s="2" customFormat="1" x14ac:dyDescent="0.25">
      <c r="A51" s="7"/>
      <c r="B51" s="7"/>
      <c r="C51" s="1"/>
      <c r="F51" s="3"/>
      <c r="I51" s="1"/>
      <c r="J51" s="1"/>
      <c r="K51" s="1"/>
      <c r="L51" s="1"/>
      <c r="M51" s="1"/>
      <c r="N51" s="1"/>
      <c r="O51" s="1"/>
    </row>
    <row r="52" spans="1:15" s="2" customFormat="1" x14ac:dyDescent="0.25">
      <c r="A52" s="7"/>
      <c r="B52" s="7"/>
      <c r="C52" s="1"/>
      <c r="F52" s="3"/>
      <c r="I52" s="1"/>
      <c r="J52" s="1"/>
      <c r="K52" s="1"/>
      <c r="L52" s="1"/>
      <c r="M52" s="1"/>
      <c r="N52" s="1"/>
      <c r="O52" s="1"/>
    </row>
    <row r="53" spans="1:15" s="2" customFormat="1" x14ac:dyDescent="0.25">
      <c r="A53" s="7"/>
      <c r="B53" s="7"/>
      <c r="C53" s="1"/>
      <c r="F53" s="3"/>
      <c r="I53" s="1"/>
      <c r="J53" s="1"/>
      <c r="K53" s="1"/>
      <c r="L53" s="1"/>
      <c r="M53" s="1"/>
      <c r="N53" s="1"/>
      <c r="O53" s="1"/>
    </row>
    <row r="54" spans="1:15" s="2" customFormat="1" x14ac:dyDescent="0.25">
      <c r="A54" s="7"/>
      <c r="B54" s="7"/>
      <c r="C54" s="1"/>
      <c r="F54" s="3"/>
      <c r="I54" s="1"/>
      <c r="J54" s="1"/>
      <c r="K54" s="1"/>
      <c r="L54" s="1"/>
      <c r="M54" s="1"/>
      <c r="N54" s="1"/>
      <c r="O54" s="1"/>
    </row>
    <row r="55" spans="1:15" s="2" customFormat="1" x14ac:dyDescent="0.25">
      <c r="A55" s="7"/>
      <c r="B55" s="7"/>
      <c r="C55" s="1"/>
      <c r="F55" s="3"/>
      <c r="I55" s="1"/>
      <c r="J55" s="1"/>
      <c r="K55" s="1"/>
      <c r="L55" s="1"/>
      <c r="M55" s="1"/>
      <c r="N55" s="1"/>
      <c r="O55" s="1"/>
    </row>
    <row r="56" spans="1:15" s="2" customFormat="1" x14ac:dyDescent="0.25">
      <c r="A56" s="7"/>
      <c r="B56" s="7"/>
      <c r="C56" s="1"/>
      <c r="F56" s="3"/>
      <c r="I56" s="1"/>
      <c r="J56" s="1"/>
      <c r="K56" s="1"/>
      <c r="L56" s="1"/>
      <c r="M56" s="1"/>
      <c r="N56" s="1"/>
      <c r="O56" s="1"/>
    </row>
    <row r="57" spans="1:15" s="2" customFormat="1" x14ac:dyDescent="0.25">
      <c r="A57" s="7"/>
      <c r="B57" s="7"/>
      <c r="C57" s="1"/>
      <c r="F57" s="3"/>
      <c r="I57" s="1"/>
      <c r="J57" s="1"/>
      <c r="K57" s="1"/>
      <c r="L57" s="1"/>
      <c r="M57" s="1"/>
      <c r="N57" s="1"/>
      <c r="O57" s="1"/>
    </row>
    <row r="58" spans="1:15" s="2" customFormat="1" x14ac:dyDescent="0.25">
      <c r="A58" s="7"/>
      <c r="B58" s="7"/>
      <c r="C58" s="1"/>
      <c r="F58" s="3"/>
      <c r="I58" s="1"/>
      <c r="J58" s="1"/>
      <c r="K58" s="1"/>
      <c r="L58" s="1"/>
      <c r="M58" s="1"/>
      <c r="N58" s="1"/>
      <c r="O58" s="1"/>
    </row>
    <row r="59" spans="1:15" s="2" customFormat="1" x14ac:dyDescent="0.25">
      <c r="A59" s="7"/>
      <c r="B59" s="7"/>
      <c r="C59" s="1"/>
      <c r="F59" s="3"/>
      <c r="I59" s="1"/>
      <c r="J59" s="1"/>
      <c r="K59" s="1"/>
      <c r="L59" s="1"/>
      <c r="M59" s="1"/>
      <c r="N59" s="1"/>
      <c r="O59" s="1"/>
    </row>
    <row r="60" spans="1:15" s="2" customFormat="1" x14ac:dyDescent="0.25">
      <c r="A60" s="7"/>
      <c r="B60" s="7"/>
      <c r="C60" s="1"/>
      <c r="F60" s="3"/>
      <c r="I60" s="1"/>
      <c r="J60" s="1"/>
      <c r="K60" s="1"/>
      <c r="L60" s="1"/>
      <c r="M60" s="1"/>
      <c r="N60" s="1"/>
      <c r="O60" s="1"/>
    </row>
    <row r="61" spans="1:15" s="2" customFormat="1" x14ac:dyDescent="0.25">
      <c r="A61" s="7"/>
      <c r="B61" s="7"/>
      <c r="C61" s="1"/>
      <c r="F61" s="3"/>
      <c r="I61" s="1"/>
      <c r="J61" s="1"/>
      <c r="K61" s="1"/>
      <c r="L61" s="1"/>
      <c r="M61" s="1"/>
      <c r="N61" s="1"/>
      <c r="O61" s="1"/>
    </row>
    <row r="62" spans="1:15" s="2" customFormat="1" x14ac:dyDescent="0.25">
      <c r="A62" s="7"/>
      <c r="B62" s="7"/>
      <c r="C62" s="1"/>
      <c r="F62" s="3"/>
      <c r="I62" s="1"/>
      <c r="J62" s="1"/>
      <c r="K62" s="1"/>
      <c r="L62" s="1"/>
      <c r="M62" s="1"/>
      <c r="N62" s="1"/>
      <c r="O62" s="1"/>
    </row>
    <row r="63" spans="1:15" s="2" customFormat="1" x14ac:dyDescent="0.25">
      <c r="A63" s="7"/>
      <c r="B63" s="7"/>
      <c r="C63" s="1"/>
      <c r="F63" s="3"/>
      <c r="I63" s="1"/>
      <c r="J63" s="1"/>
      <c r="K63" s="1"/>
      <c r="L63" s="1"/>
      <c r="M63" s="1"/>
      <c r="N63" s="1"/>
      <c r="O63" s="1"/>
    </row>
    <row r="64" spans="1:15" s="2" customFormat="1" x14ac:dyDescent="0.25">
      <c r="A64" s="7"/>
      <c r="B64" s="7"/>
      <c r="C64" s="1"/>
      <c r="F64" s="3"/>
      <c r="I64" s="1"/>
      <c r="J64" s="1"/>
      <c r="K64" s="1"/>
      <c r="L64" s="1"/>
      <c r="M64" s="1"/>
      <c r="N64" s="1"/>
      <c r="O64" s="1"/>
    </row>
    <row r="65" spans="1:15" s="2" customFormat="1" x14ac:dyDescent="0.25">
      <c r="A65" s="7"/>
      <c r="B65" s="7"/>
      <c r="C65" s="1"/>
      <c r="F65" s="3"/>
      <c r="I65" s="1"/>
      <c r="J65" s="1"/>
      <c r="K65" s="1"/>
      <c r="L65" s="1"/>
      <c r="M65" s="1"/>
      <c r="N65" s="1"/>
      <c r="O65" s="1"/>
    </row>
    <row r="66" spans="1:15" s="2" customFormat="1" x14ac:dyDescent="0.25">
      <c r="A66" s="7"/>
      <c r="B66" s="7"/>
      <c r="C66" s="1"/>
      <c r="F66" s="3"/>
      <c r="I66" s="1"/>
      <c r="J66" s="1"/>
      <c r="K66" s="1"/>
      <c r="L66" s="1"/>
      <c r="M66" s="1"/>
      <c r="N66" s="1"/>
      <c r="O66" s="1"/>
    </row>
    <row r="67" spans="1:15" s="2" customFormat="1" x14ac:dyDescent="0.25">
      <c r="A67" s="7"/>
      <c r="B67" s="7"/>
      <c r="C67" s="1"/>
      <c r="F67" s="3"/>
      <c r="I67" s="1"/>
      <c r="J67" s="1"/>
      <c r="K67" s="1"/>
      <c r="L67" s="1"/>
      <c r="M67" s="1"/>
      <c r="N67" s="1"/>
      <c r="O67" s="1"/>
    </row>
    <row r="68" spans="1:15" s="2" customFormat="1" x14ac:dyDescent="0.25">
      <c r="A68" s="7"/>
      <c r="B68" s="7"/>
      <c r="C68" s="1"/>
      <c r="F68" s="3"/>
      <c r="I68" s="1"/>
      <c r="J68" s="1"/>
      <c r="K68" s="1"/>
      <c r="L68" s="1"/>
      <c r="M68" s="1"/>
      <c r="N68" s="1"/>
      <c r="O68" s="1"/>
    </row>
    <row r="69" spans="1:15" s="2" customFormat="1" x14ac:dyDescent="0.25">
      <c r="A69" s="7"/>
      <c r="B69" s="7"/>
      <c r="C69" s="1"/>
      <c r="F69" s="3"/>
      <c r="I69" s="1"/>
      <c r="J69" s="1"/>
      <c r="K69" s="1"/>
      <c r="L69" s="1"/>
      <c r="M69" s="1"/>
      <c r="N69" s="1"/>
      <c r="O69" s="1"/>
    </row>
    <row r="70" spans="1:15" s="2" customFormat="1" x14ac:dyDescent="0.25">
      <c r="A70" s="7"/>
      <c r="B70" s="7"/>
      <c r="C70" s="1"/>
      <c r="F70" s="3"/>
      <c r="I70" s="1"/>
      <c r="J70" s="1"/>
      <c r="K70" s="1"/>
      <c r="L70" s="1"/>
      <c r="M70" s="1"/>
      <c r="N70" s="1"/>
      <c r="O70" s="1"/>
    </row>
    <row r="71" spans="1:15" s="2" customFormat="1" x14ac:dyDescent="0.25">
      <c r="A71" s="7"/>
      <c r="B71" s="7"/>
      <c r="C71" s="1"/>
      <c r="F71" s="3"/>
      <c r="I71" s="1"/>
      <c r="J71" s="1"/>
      <c r="K71" s="1"/>
      <c r="L71" s="1"/>
      <c r="M71" s="1"/>
      <c r="N71" s="1"/>
      <c r="O71" s="1"/>
    </row>
    <row r="72" spans="1:15" s="2" customFormat="1" x14ac:dyDescent="0.25">
      <c r="A72" s="7"/>
      <c r="B72" s="7"/>
      <c r="C72" s="1"/>
      <c r="F72" s="3"/>
      <c r="I72" s="1"/>
      <c r="J72" s="1"/>
      <c r="K72" s="1"/>
      <c r="L72" s="1"/>
      <c r="M72" s="1"/>
      <c r="N72" s="1"/>
      <c r="O72" s="1"/>
    </row>
    <row r="73" spans="1:15" s="2" customFormat="1" x14ac:dyDescent="0.25">
      <c r="A73" s="7"/>
      <c r="B73" s="7"/>
      <c r="C73" s="1"/>
      <c r="F73" s="3"/>
      <c r="I73" s="1"/>
      <c r="J73" s="1"/>
      <c r="K73" s="1"/>
      <c r="L73" s="1"/>
      <c r="M73" s="1"/>
      <c r="N73" s="1"/>
      <c r="O73" s="1"/>
    </row>
    <row r="74" spans="1:15" s="2" customFormat="1" x14ac:dyDescent="0.25">
      <c r="A74" s="7"/>
      <c r="B74" s="7"/>
      <c r="C74" s="1"/>
      <c r="F74" s="3"/>
      <c r="I74" s="1"/>
      <c r="J74" s="1"/>
      <c r="K74" s="1"/>
      <c r="L74" s="1"/>
      <c r="M74" s="1"/>
      <c r="N74" s="1"/>
      <c r="O74" s="1"/>
    </row>
    <row r="75" spans="1:15" s="2" customFormat="1" x14ac:dyDescent="0.25">
      <c r="A75" s="7"/>
      <c r="B75" s="7"/>
      <c r="C75" s="1"/>
      <c r="F75" s="3"/>
      <c r="I75" s="1"/>
      <c r="J75" s="1"/>
      <c r="K75" s="1"/>
      <c r="L75" s="1"/>
      <c r="M75" s="1"/>
      <c r="N75" s="1"/>
      <c r="O75" s="1"/>
    </row>
    <row r="76" spans="1:15" s="2" customFormat="1" x14ac:dyDescent="0.25">
      <c r="A76" s="7"/>
      <c r="B76" s="7"/>
      <c r="C76" s="1"/>
      <c r="F76" s="3"/>
      <c r="I76" s="1"/>
      <c r="J76" s="1"/>
      <c r="K76" s="1"/>
      <c r="L76" s="1"/>
      <c r="M76" s="1"/>
      <c r="N76" s="1"/>
      <c r="O76" s="1"/>
    </row>
    <row r="77" spans="1:15" s="2" customFormat="1" x14ac:dyDescent="0.25">
      <c r="A77" s="7"/>
      <c r="B77" s="7"/>
      <c r="C77" s="1"/>
      <c r="F77" s="3"/>
      <c r="I77" s="1"/>
      <c r="J77" s="1"/>
      <c r="K77" s="1"/>
      <c r="L77" s="1"/>
      <c r="M77" s="1"/>
      <c r="N77" s="1"/>
      <c r="O77" s="1"/>
    </row>
    <row r="78" spans="1:15" s="2" customFormat="1" x14ac:dyDescent="0.25">
      <c r="A78" s="7"/>
      <c r="B78" s="7"/>
      <c r="C78" s="1"/>
      <c r="F78" s="3"/>
      <c r="I78" s="1"/>
      <c r="J78" s="1"/>
      <c r="K78" s="1"/>
      <c r="L78" s="1"/>
      <c r="M78" s="1"/>
      <c r="N78" s="1"/>
      <c r="O78" s="1"/>
    </row>
    <row r="79" spans="1:15" s="2" customFormat="1" x14ac:dyDescent="0.25">
      <c r="A79" s="7"/>
      <c r="B79" s="7"/>
      <c r="C79" s="1"/>
      <c r="F79" s="3"/>
      <c r="I79" s="1"/>
      <c r="J79" s="1"/>
      <c r="K79" s="1"/>
      <c r="L79" s="1"/>
      <c r="M79" s="1"/>
      <c r="N79" s="1"/>
      <c r="O79" s="1"/>
    </row>
    <row r="80" spans="1:15" s="2" customFormat="1" x14ac:dyDescent="0.25">
      <c r="A80" s="7"/>
      <c r="B80" s="7"/>
      <c r="C80" s="1"/>
      <c r="F80" s="3"/>
      <c r="I80" s="1"/>
      <c r="J80" s="1"/>
      <c r="K80" s="1"/>
      <c r="L80" s="1"/>
      <c r="M80" s="1"/>
      <c r="N80" s="1"/>
      <c r="O80" s="1"/>
    </row>
    <row r="81" spans="1:15" s="2" customFormat="1" x14ac:dyDescent="0.25">
      <c r="A81" s="7"/>
      <c r="B81" s="7"/>
      <c r="C81" s="1"/>
      <c r="F81" s="3"/>
      <c r="I81" s="1"/>
      <c r="J81" s="1"/>
      <c r="K81" s="1"/>
      <c r="L81" s="1"/>
      <c r="M81" s="1"/>
      <c r="N81" s="1"/>
      <c r="O81" s="1"/>
    </row>
    <row r="82" spans="1:15" s="2" customFormat="1" x14ac:dyDescent="0.25">
      <c r="A82" s="7"/>
      <c r="B82" s="7"/>
      <c r="C82" s="1"/>
      <c r="F82" s="3"/>
      <c r="I82" s="1"/>
      <c r="J82" s="1"/>
      <c r="K82" s="1"/>
      <c r="L82" s="1"/>
      <c r="M82" s="1"/>
      <c r="N82" s="1"/>
      <c r="O82" s="1"/>
    </row>
    <row r="83" spans="1:15" s="2" customFormat="1" x14ac:dyDescent="0.25">
      <c r="A83" s="7"/>
      <c r="B83" s="7"/>
      <c r="C83" s="1"/>
      <c r="F83" s="3"/>
      <c r="I83" s="1"/>
      <c r="J83" s="1"/>
      <c r="K83" s="1"/>
      <c r="L83" s="1"/>
      <c r="M83" s="1"/>
      <c r="N83" s="1"/>
      <c r="O83" s="1"/>
    </row>
    <row r="84" spans="1:15" s="2" customFormat="1" x14ac:dyDescent="0.25">
      <c r="A84" s="7"/>
      <c r="B84" s="7"/>
      <c r="C84" s="1"/>
      <c r="F84" s="3"/>
      <c r="I84" s="1"/>
      <c r="J84" s="1"/>
      <c r="K84" s="1"/>
      <c r="L84" s="1"/>
      <c r="M84" s="1"/>
      <c r="N84" s="1"/>
      <c r="O84" s="1"/>
    </row>
    <row r="85" spans="1:15" s="2" customFormat="1" x14ac:dyDescent="0.25">
      <c r="A85" s="7"/>
      <c r="B85" s="7"/>
      <c r="C85" s="1"/>
      <c r="F85" s="3"/>
      <c r="I85" s="1"/>
      <c r="J85" s="1"/>
      <c r="K85" s="1"/>
      <c r="L85" s="1"/>
      <c r="M85" s="1"/>
      <c r="N85" s="1"/>
      <c r="O85" s="1"/>
    </row>
    <row r="86" spans="1:15" s="2" customFormat="1" x14ac:dyDescent="0.25">
      <c r="A86" s="7"/>
      <c r="B86" s="7"/>
      <c r="C86" s="1"/>
      <c r="F86" s="3"/>
      <c r="I86" s="1"/>
      <c r="J86" s="1"/>
      <c r="K86" s="1"/>
      <c r="L86" s="1"/>
      <c r="M86" s="1"/>
      <c r="N86" s="1"/>
      <c r="O86" s="1"/>
    </row>
    <row r="87" spans="1:15" s="2" customFormat="1" x14ac:dyDescent="0.25">
      <c r="A87" s="7"/>
      <c r="B87" s="7"/>
      <c r="C87" s="1"/>
      <c r="F87" s="3"/>
      <c r="I87" s="1"/>
      <c r="J87" s="1"/>
      <c r="K87" s="1"/>
      <c r="L87" s="1"/>
      <c r="M87" s="1"/>
      <c r="N87" s="1"/>
      <c r="O87" s="1"/>
    </row>
    <row r="88" spans="1:15" s="2" customFormat="1" x14ac:dyDescent="0.25">
      <c r="A88" s="7"/>
      <c r="B88" s="7"/>
      <c r="C88" s="1"/>
      <c r="F88" s="3"/>
      <c r="I88" s="1"/>
      <c r="J88" s="1"/>
      <c r="K88" s="1"/>
      <c r="L88" s="1"/>
      <c r="M88" s="1"/>
      <c r="N88" s="1"/>
      <c r="O88" s="1"/>
    </row>
    <row r="89" spans="1:15" s="2" customFormat="1" x14ac:dyDescent="0.25">
      <c r="A89" s="7"/>
      <c r="B89" s="7"/>
      <c r="C89" s="1"/>
      <c r="F89" s="3"/>
      <c r="I89" s="1"/>
      <c r="J89" s="1"/>
      <c r="K89" s="1"/>
      <c r="L89" s="1"/>
      <c r="M89" s="1"/>
      <c r="N89" s="1"/>
      <c r="O89" s="1"/>
    </row>
    <row r="90" spans="1:15" s="2" customFormat="1" x14ac:dyDescent="0.25">
      <c r="A90" s="7"/>
      <c r="B90" s="7"/>
      <c r="C90" s="1"/>
      <c r="F90" s="3"/>
      <c r="I90" s="1"/>
      <c r="J90" s="1"/>
      <c r="K90" s="1"/>
      <c r="L90" s="1"/>
      <c r="M90" s="1"/>
      <c r="N90" s="1"/>
      <c r="O90" s="1"/>
    </row>
    <row r="91" spans="1:15" s="2" customFormat="1" x14ac:dyDescent="0.25">
      <c r="A91" s="7"/>
      <c r="B91" s="7"/>
      <c r="C91" s="1"/>
      <c r="F91" s="3"/>
      <c r="I91" s="1"/>
      <c r="J91" s="1"/>
      <c r="K91" s="1"/>
      <c r="L91" s="1"/>
      <c r="M91" s="1"/>
      <c r="N91" s="1"/>
      <c r="O91" s="1"/>
    </row>
    <row r="92" spans="1:15" s="2" customFormat="1" x14ac:dyDescent="0.25">
      <c r="A92" s="7"/>
      <c r="B92" s="7"/>
      <c r="C92" s="1"/>
      <c r="F92" s="3"/>
      <c r="I92" s="1"/>
      <c r="J92" s="1"/>
      <c r="K92" s="1"/>
      <c r="L92" s="1"/>
      <c r="M92" s="1"/>
      <c r="N92" s="1"/>
      <c r="O92" s="1"/>
    </row>
    <row r="93" spans="1:15" s="2" customFormat="1" x14ac:dyDescent="0.25">
      <c r="A93" s="7"/>
      <c r="B93" s="7"/>
      <c r="C93" s="1"/>
      <c r="F93" s="3"/>
      <c r="I93" s="1"/>
      <c r="J93" s="1"/>
      <c r="K93" s="1"/>
      <c r="L93" s="1"/>
      <c r="M93" s="1"/>
      <c r="N93" s="1"/>
      <c r="O93" s="1"/>
    </row>
    <row r="94" spans="1:15" s="2" customFormat="1" x14ac:dyDescent="0.25">
      <c r="A94" s="7"/>
      <c r="B94" s="7"/>
      <c r="C94" s="1"/>
      <c r="F94" s="3"/>
      <c r="I94" s="1"/>
      <c r="J94" s="1"/>
      <c r="K94" s="1"/>
      <c r="L94" s="1"/>
      <c r="M94" s="1"/>
      <c r="N94" s="1"/>
      <c r="O94" s="1"/>
    </row>
    <row r="95" spans="1:15" s="2" customFormat="1" x14ac:dyDescent="0.25">
      <c r="A95" s="7"/>
      <c r="B95" s="7"/>
      <c r="C95" s="1"/>
      <c r="F95" s="3"/>
      <c r="I95" s="1"/>
      <c r="J95" s="1"/>
      <c r="K95" s="1"/>
      <c r="L95" s="1"/>
      <c r="M95" s="1"/>
      <c r="N95" s="1"/>
      <c r="O95" s="1"/>
    </row>
    <row r="96" spans="1:15" s="2" customFormat="1" x14ac:dyDescent="0.25">
      <c r="A96" s="7"/>
      <c r="B96" s="7"/>
      <c r="C96" s="1"/>
      <c r="F96" s="3"/>
      <c r="I96" s="1"/>
      <c r="J96" s="1"/>
      <c r="K96" s="1"/>
      <c r="L96" s="1"/>
      <c r="M96" s="1"/>
      <c r="N96" s="1"/>
      <c r="O96" s="1"/>
    </row>
    <row r="97" spans="1:15" s="2" customFormat="1" x14ac:dyDescent="0.25">
      <c r="A97" s="7"/>
      <c r="B97" s="7"/>
      <c r="C97" s="1"/>
      <c r="F97" s="3"/>
      <c r="I97" s="1"/>
      <c r="J97" s="1"/>
      <c r="K97" s="1"/>
      <c r="L97" s="1"/>
      <c r="M97" s="1"/>
      <c r="N97" s="1"/>
      <c r="O97" s="1"/>
    </row>
    <row r="98" spans="1:15" s="2" customFormat="1" x14ac:dyDescent="0.25">
      <c r="A98" s="7"/>
      <c r="B98" s="7"/>
      <c r="C98" s="1"/>
      <c r="F98" s="3"/>
      <c r="I98" s="1"/>
      <c r="J98" s="1"/>
      <c r="K98" s="1"/>
      <c r="L98" s="1"/>
      <c r="M98" s="1"/>
      <c r="N98" s="1"/>
      <c r="O98" s="1"/>
    </row>
    <row r="99" spans="1:15" s="2" customFormat="1" x14ac:dyDescent="0.25">
      <c r="A99" s="7"/>
      <c r="B99" s="7"/>
      <c r="C99" s="1"/>
      <c r="F99" s="3"/>
      <c r="I99" s="1"/>
      <c r="J99" s="1"/>
      <c r="K99" s="1"/>
      <c r="L99" s="1"/>
      <c r="M99" s="1"/>
      <c r="N99" s="1"/>
      <c r="O99" s="1"/>
    </row>
    <row r="100" spans="1:15" s="2" customFormat="1" x14ac:dyDescent="0.25">
      <c r="A100" s="7"/>
      <c r="B100" s="7"/>
      <c r="C100" s="1"/>
      <c r="F100" s="3"/>
      <c r="I100" s="1"/>
      <c r="J100" s="1"/>
      <c r="K100" s="1"/>
      <c r="L100" s="1"/>
      <c r="M100" s="1"/>
      <c r="N100" s="1"/>
      <c r="O100" s="1"/>
    </row>
    <row r="101" spans="1:15" s="2" customFormat="1" x14ac:dyDescent="0.25">
      <c r="A101" s="7"/>
      <c r="B101" s="7"/>
      <c r="C101" s="1"/>
      <c r="F101" s="3"/>
      <c r="I101" s="1"/>
      <c r="J101" s="1"/>
      <c r="K101" s="1"/>
      <c r="L101" s="1"/>
      <c r="M101" s="1"/>
      <c r="N101" s="1"/>
      <c r="O101" s="1"/>
    </row>
    <row r="102" spans="1:15" s="2" customFormat="1" x14ac:dyDescent="0.25">
      <c r="A102" s="7"/>
      <c r="B102" s="7"/>
      <c r="C102" s="1"/>
      <c r="F102" s="3"/>
      <c r="I102" s="1"/>
      <c r="J102" s="1"/>
      <c r="K102" s="1"/>
      <c r="L102" s="1"/>
      <c r="M102" s="1"/>
      <c r="N102" s="1"/>
      <c r="O102" s="1"/>
    </row>
    <row r="103" spans="1:15" s="2" customFormat="1" x14ac:dyDescent="0.25">
      <c r="A103" s="7"/>
      <c r="B103" s="7"/>
      <c r="C103" s="1"/>
      <c r="F103" s="3"/>
      <c r="I103" s="1"/>
      <c r="J103" s="1"/>
      <c r="K103" s="1"/>
      <c r="L103" s="1"/>
      <c r="M103" s="1"/>
      <c r="N103" s="1"/>
      <c r="O103" s="1"/>
    </row>
    <row r="104" spans="1:15" s="2" customFormat="1" x14ac:dyDescent="0.25">
      <c r="A104" s="7"/>
      <c r="B104" s="7"/>
      <c r="C104" s="1"/>
      <c r="F104" s="3"/>
      <c r="I104" s="1"/>
      <c r="J104" s="1"/>
      <c r="K104" s="1"/>
      <c r="L104" s="1"/>
      <c r="M104" s="1"/>
      <c r="N104" s="1"/>
      <c r="O104" s="1"/>
    </row>
    <row r="105" spans="1:15" s="2" customFormat="1" x14ac:dyDescent="0.25">
      <c r="A105" s="7"/>
      <c r="B105" s="7"/>
      <c r="C105" s="1"/>
      <c r="F105" s="3"/>
      <c r="I105" s="1"/>
      <c r="J105" s="1"/>
      <c r="K105" s="1"/>
      <c r="L105" s="1"/>
      <c r="M105" s="1"/>
      <c r="N105" s="1"/>
      <c r="O105" s="1"/>
    </row>
    <row r="106" spans="1:15" s="2" customFormat="1" x14ac:dyDescent="0.25">
      <c r="A106" s="7"/>
      <c r="B106" s="7"/>
      <c r="C106" s="1"/>
      <c r="F106" s="3"/>
      <c r="I106" s="1"/>
      <c r="J106" s="1"/>
      <c r="K106" s="1"/>
      <c r="L106" s="1"/>
      <c r="M106" s="1"/>
      <c r="N106" s="1"/>
      <c r="O106" s="1"/>
    </row>
    <row r="107" spans="1:15" s="2" customFormat="1" x14ac:dyDescent="0.25">
      <c r="A107" s="7"/>
      <c r="B107" s="7"/>
      <c r="C107" s="1"/>
      <c r="F107" s="3"/>
      <c r="I107" s="1"/>
      <c r="J107" s="1"/>
      <c r="K107" s="1"/>
      <c r="L107" s="1"/>
      <c r="M107" s="1"/>
      <c r="N107" s="1"/>
      <c r="O107" s="1"/>
    </row>
    <row r="108" spans="1:15" s="2" customFormat="1" x14ac:dyDescent="0.25">
      <c r="A108" s="7"/>
      <c r="B108" s="7"/>
      <c r="C108" s="1"/>
      <c r="F108" s="3"/>
      <c r="I108" s="1"/>
      <c r="J108" s="1"/>
      <c r="K108" s="1"/>
      <c r="L108" s="1"/>
      <c r="M108" s="1"/>
      <c r="N108" s="1"/>
      <c r="O108" s="1"/>
    </row>
    <row r="109" spans="1:15" s="2" customFormat="1" x14ac:dyDescent="0.25">
      <c r="A109" s="7"/>
      <c r="B109" s="7"/>
      <c r="C109" s="1"/>
      <c r="F109" s="3"/>
      <c r="I109" s="1"/>
      <c r="J109" s="1"/>
      <c r="K109" s="1"/>
      <c r="L109" s="1"/>
      <c r="M109" s="1"/>
      <c r="N109" s="1"/>
      <c r="O109" s="1"/>
    </row>
    <row r="110" spans="1:15" s="2" customFormat="1" x14ac:dyDescent="0.25">
      <c r="A110" s="7"/>
      <c r="B110" s="7"/>
      <c r="C110" s="1"/>
      <c r="F110" s="3"/>
      <c r="I110" s="1"/>
      <c r="J110" s="1"/>
      <c r="K110" s="1"/>
      <c r="L110" s="1"/>
      <c r="M110" s="1"/>
      <c r="N110" s="1"/>
      <c r="O110" s="1"/>
    </row>
    <row r="111" spans="1:15" s="2" customFormat="1" x14ac:dyDescent="0.25">
      <c r="A111" s="7"/>
      <c r="B111" s="7"/>
      <c r="C111" s="1"/>
      <c r="F111" s="3"/>
      <c r="I111" s="1"/>
      <c r="J111" s="1"/>
      <c r="K111" s="1"/>
      <c r="L111" s="1"/>
      <c r="M111" s="1"/>
      <c r="N111" s="1"/>
      <c r="O111" s="1"/>
    </row>
    <row r="112" spans="1:15" s="2" customFormat="1" x14ac:dyDescent="0.25">
      <c r="A112" s="7"/>
      <c r="B112" s="7"/>
      <c r="C112" s="1"/>
      <c r="F112" s="3"/>
      <c r="I112" s="1"/>
      <c r="J112" s="1"/>
      <c r="K112" s="1"/>
      <c r="L112" s="1"/>
      <c r="M112" s="1"/>
      <c r="N112" s="1"/>
      <c r="O112" s="1"/>
    </row>
    <row r="113" spans="1:15" s="2" customFormat="1" x14ac:dyDescent="0.25">
      <c r="A113" s="7"/>
      <c r="B113" s="7"/>
      <c r="C113" s="1"/>
      <c r="F113" s="3"/>
      <c r="I113" s="1"/>
      <c r="J113" s="1"/>
      <c r="K113" s="1"/>
      <c r="L113" s="1"/>
      <c r="M113" s="1"/>
      <c r="N113" s="1"/>
      <c r="O113" s="1"/>
    </row>
    <row r="114" spans="1:15" s="2" customFormat="1" x14ac:dyDescent="0.25">
      <c r="A114" s="7"/>
      <c r="B114" s="7"/>
      <c r="C114" s="1"/>
      <c r="F114" s="3"/>
      <c r="I114" s="1"/>
      <c r="J114" s="1"/>
      <c r="K114" s="1"/>
      <c r="L114" s="1"/>
      <c r="M114" s="1"/>
      <c r="N114" s="1"/>
      <c r="O114" s="1"/>
    </row>
    <row r="115" spans="1:15" s="2" customFormat="1" x14ac:dyDescent="0.25">
      <c r="A115" s="7"/>
      <c r="B115" s="7"/>
      <c r="C115" s="1"/>
      <c r="F115" s="3"/>
      <c r="I115" s="1"/>
      <c r="J115" s="1"/>
      <c r="K115" s="1"/>
      <c r="L115" s="1"/>
      <c r="M115" s="1"/>
      <c r="N115" s="1"/>
      <c r="O115" s="1"/>
    </row>
    <row r="116" spans="1:15" s="2" customFormat="1" x14ac:dyDescent="0.25">
      <c r="A116" s="7"/>
      <c r="B116" s="7"/>
      <c r="C116" s="1"/>
      <c r="F116" s="3"/>
      <c r="I116" s="1"/>
      <c r="J116" s="1"/>
      <c r="K116" s="1"/>
      <c r="L116" s="1"/>
      <c r="M116" s="1"/>
      <c r="N116" s="1"/>
      <c r="O116" s="1"/>
    </row>
    <row r="117" spans="1:15" s="2" customFormat="1" x14ac:dyDescent="0.25">
      <c r="A117" s="7"/>
      <c r="B117" s="7"/>
      <c r="C117" s="1"/>
      <c r="F117" s="3"/>
      <c r="I117" s="1"/>
      <c r="J117" s="1"/>
      <c r="K117" s="1"/>
      <c r="L117" s="1"/>
      <c r="M117" s="1"/>
      <c r="N117" s="1"/>
      <c r="O117" s="1"/>
    </row>
    <row r="118" spans="1:15" s="2" customFormat="1" x14ac:dyDescent="0.25">
      <c r="A118" s="7"/>
      <c r="B118" s="7"/>
      <c r="C118" s="1"/>
      <c r="F118" s="3"/>
      <c r="I118" s="1"/>
      <c r="J118" s="1"/>
      <c r="K118" s="1"/>
      <c r="L118" s="1"/>
      <c r="M118" s="1"/>
      <c r="N118" s="1"/>
      <c r="O118" s="1"/>
    </row>
    <row r="119" spans="1:15" s="2" customFormat="1" x14ac:dyDescent="0.25">
      <c r="A119" s="7"/>
      <c r="B119" s="7"/>
      <c r="C119" s="1"/>
      <c r="F119" s="3"/>
      <c r="I119" s="1"/>
      <c r="J119" s="1"/>
      <c r="K119" s="1"/>
      <c r="L119" s="1"/>
      <c r="M119" s="1"/>
      <c r="N119" s="1"/>
      <c r="O119" s="1"/>
    </row>
    <row r="120" spans="1:15" s="2" customFormat="1" x14ac:dyDescent="0.25">
      <c r="A120" s="7"/>
      <c r="B120" s="7"/>
      <c r="C120" s="1"/>
      <c r="F120" s="3"/>
      <c r="I120" s="1"/>
      <c r="J120" s="1"/>
      <c r="K120" s="1"/>
      <c r="L120" s="1"/>
      <c r="M120" s="1"/>
      <c r="N120" s="1"/>
      <c r="O120" s="1"/>
    </row>
    <row r="121" spans="1:15" s="2" customFormat="1" x14ac:dyDescent="0.25">
      <c r="A121" s="7"/>
      <c r="B121" s="7"/>
      <c r="C121" s="1"/>
      <c r="F121" s="3"/>
      <c r="I121" s="1"/>
      <c r="J121" s="1"/>
      <c r="K121" s="1"/>
      <c r="L121" s="1"/>
      <c r="M121" s="1"/>
      <c r="N121" s="1"/>
      <c r="O121" s="1"/>
    </row>
    <row r="122" spans="1:15" s="2" customFormat="1" x14ac:dyDescent="0.25">
      <c r="A122" s="7"/>
      <c r="B122" s="7"/>
      <c r="C122" s="1"/>
      <c r="F122" s="3"/>
      <c r="I122" s="1"/>
      <c r="J122" s="1"/>
      <c r="K122" s="1"/>
      <c r="L122" s="1"/>
      <c r="M122" s="1"/>
      <c r="N122" s="1"/>
      <c r="O122" s="1"/>
    </row>
    <row r="123" spans="1:15" s="2" customFormat="1" x14ac:dyDescent="0.25">
      <c r="A123" s="7"/>
      <c r="B123" s="7"/>
      <c r="C123" s="1"/>
      <c r="F123" s="3"/>
      <c r="I123" s="1"/>
      <c r="J123" s="1"/>
      <c r="K123" s="1"/>
      <c r="L123" s="1"/>
      <c r="M123" s="1"/>
      <c r="N123" s="1"/>
      <c r="O123" s="1"/>
    </row>
    <row r="124" spans="1:15" s="2" customFormat="1" x14ac:dyDescent="0.25">
      <c r="A124" s="7"/>
      <c r="B124" s="7"/>
      <c r="C124" s="1"/>
      <c r="F124" s="3"/>
      <c r="I124" s="1"/>
      <c r="J124" s="1"/>
      <c r="K124" s="1"/>
      <c r="L124" s="1"/>
      <c r="M124" s="1"/>
      <c r="N124" s="1"/>
      <c r="O124" s="1"/>
    </row>
    <row r="125" spans="1:15" s="2" customFormat="1" x14ac:dyDescent="0.25">
      <c r="A125" s="7"/>
      <c r="B125" s="7"/>
      <c r="C125" s="1"/>
      <c r="F125" s="3"/>
      <c r="I125" s="1"/>
      <c r="J125" s="1"/>
      <c r="K125" s="1"/>
      <c r="L125" s="1"/>
      <c r="M125" s="1"/>
      <c r="N125" s="1"/>
      <c r="O125" s="1"/>
    </row>
    <row r="126" spans="1:15" s="2" customFormat="1" x14ac:dyDescent="0.25">
      <c r="A126" s="7"/>
      <c r="B126" s="7"/>
      <c r="C126" s="1"/>
      <c r="F126" s="3"/>
      <c r="I126" s="1"/>
      <c r="J126" s="1"/>
      <c r="K126" s="1"/>
      <c r="L126" s="1"/>
      <c r="M126" s="1"/>
      <c r="N126" s="1"/>
      <c r="O126" s="1"/>
    </row>
    <row r="127" spans="1:15" s="2" customFormat="1" x14ac:dyDescent="0.25">
      <c r="A127" s="7"/>
      <c r="B127" s="7"/>
      <c r="C127" s="1"/>
      <c r="F127" s="3"/>
      <c r="I127" s="1"/>
      <c r="J127" s="1"/>
      <c r="K127" s="1"/>
      <c r="L127" s="1"/>
      <c r="M127" s="1"/>
      <c r="N127" s="1"/>
      <c r="O127" s="1"/>
    </row>
    <row r="128" spans="1:15" s="2" customFormat="1" x14ac:dyDescent="0.25">
      <c r="A128" s="7"/>
      <c r="B128" s="7"/>
      <c r="C128" s="1"/>
      <c r="F128" s="3"/>
      <c r="I128" s="1"/>
      <c r="J128" s="1"/>
      <c r="K128" s="1"/>
      <c r="L128" s="1"/>
      <c r="M128" s="1"/>
      <c r="N128" s="1"/>
      <c r="O128" s="1"/>
    </row>
    <row r="129" spans="1:15" s="2" customFormat="1" x14ac:dyDescent="0.25">
      <c r="A129" s="7"/>
      <c r="B129" s="7"/>
      <c r="C129" s="1"/>
      <c r="F129" s="3"/>
      <c r="I129" s="1"/>
      <c r="J129" s="1"/>
      <c r="K129" s="1"/>
      <c r="L129" s="1"/>
      <c r="M129" s="1"/>
      <c r="N129" s="1"/>
      <c r="O129" s="1"/>
    </row>
    <row r="130" spans="1:15" s="2" customFormat="1" x14ac:dyDescent="0.25">
      <c r="A130" s="7"/>
      <c r="B130" s="7"/>
      <c r="C130" s="1"/>
      <c r="F130" s="3"/>
      <c r="I130" s="1"/>
      <c r="J130" s="1"/>
      <c r="K130" s="1"/>
      <c r="L130" s="1"/>
      <c r="M130" s="1"/>
      <c r="N130" s="1"/>
      <c r="O130" s="1"/>
    </row>
    <row r="131" spans="1:15" s="2" customFormat="1" x14ac:dyDescent="0.25">
      <c r="A131" s="7"/>
      <c r="B131" s="7"/>
      <c r="C131" s="1"/>
      <c r="F131" s="3"/>
      <c r="I131" s="1"/>
      <c r="J131" s="1"/>
      <c r="K131" s="1"/>
      <c r="L131" s="1"/>
      <c r="M131" s="1"/>
      <c r="N131" s="1"/>
      <c r="O131" s="1"/>
    </row>
    <row r="132" spans="1:15" s="2" customFormat="1" x14ac:dyDescent="0.25">
      <c r="A132" s="7"/>
      <c r="B132" s="7"/>
      <c r="C132" s="1"/>
      <c r="F132" s="3"/>
      <c r="I132" s="1"/>
      <c r="J132" s="1"/>
      <c r="K132" s="1"/>
      <c r="L132" s="1"/>
      <c r="M132" s="1"/>
      <c r="N132" s="1"/>
      <c r="O132" s="1"/>
    </row>
    <row r="133" spans="1:15" s="2" customFormat="1" x14ac:dyDescent="0.25">
      <c r="A133" s="7"/>
      <c r="B133" s="7"/>
      <c r="C133" s="1"/>
      <c r="F133" s="3"/>
      <c r="I133" s="1"/>
      <c r="J133" s="1"/>
      <c r="K133" s="1"/>
      <c r="L133" s="1"/>
      <c r="M133" s="1"/>
      <c r="N133" s="1"/>
      <c r="O133" s="1"/>
    </row>
    <row r="134" spans="1:15" s="2" customFormat="1" x14ac:dyDescent="0.25">
      <c r="A134" s="7"/>
      <c r="B134" s="7"/>
      <c r="C134" s="1"/>
      <c r="F134" s="3"/>
      <c r="I134" s="1"/>
      <c r="J134" s="1"/>
      <c r="K134" s="1"/>
      <c r="L134" s="1"/>
      <c r="M134" s="1"/>
      <c r="N134" s="1"/>
      <c r="O134" s="1"/>
    </row>
    <row r="135" spans="1:15" s="2" customFormat="1" x14ac:dyDescent="0.25">
      <c r="A135" s="7"/>
      <c r="B135" s="7"/>
      <c r="C135" s="1"/>
      <c r="F135" s="3"/>
      <c r="I135" s="1"/>
      <c r="J135" s="1"/>
      <c r="K135" s="1"/>
      <c r="L135" s="1"/>
      <c r="M135" s="1"/>
      <c r="N135" s="1"/>
      <c r="O135" s="1"/>
    </row>
    <row r="136" spans="1:15" s="2" customFormat="1" x14ac:dyDescent="0.25">
      <c r="A136" s="7"/>
      <c r="B136" s="7"/>
      <c r="C136" s="1"/>
      <c r="F136" s="3"/>
      <c r="I136" s="1"/>
      <c r="J136" s="1"/>
      <c r="K136" s="1"/>
      <c r="L136" s="1"/>
      <c r="M136" s="1"/>
      <c r="N136" s="1"/>
      <c r="O136" s="1"/>
    </row>
    <row r="137" spans="1:15" s="2" customFormat="1" x14ac:dyDescent="0.25">
      <c r="A137" s="7"/>
      <c r="B137" s="7"/>
      <c r="C137" s="1"/>
      <c r="F137" s="3"/>
      <c r="I137" s="1"/>
      <c r="J137" s="1"/>
      <c r="K137" s="1"/>
      <c r="L137" s="1"/>
      <c r="M137" s="1"/>
      <c r="N137" s="1"/>
      <c r="O137" s="1"/>
    </row>
    <row r="138" spans="1:15" s="2" customFormat="1" x14ac:dyDescent="0.25">
      <c r="A138" s="7"/>
      <c r="B138" s="7"/>
      <c r="C138" s="1"/>
      <c r="F138" s="3"/>
      <c r="I138" s="1"/>
      <c r="J138" s="1"/>
      <c r="K138" s="1"/>
      <c r="L138" s="1"/>
      <c r="M138" s="1"/>
      <c r="N138" s="1"/>
      <c r="O138" s="1"/>
    </row>
    <row r="139" spans="1:15" s="2" customFormat="1" x14ac:dyDescent="0.25">
      <c r="A139" s="7"/>
      <c r="B139" s="7"/>
      <c r="C139" s="1"/>
      <c r="F139" s="3"/>
      <c r="I139" s="1"/>
      <c r="J139" s="1"/>
      <c r="K139" s="1"/>
      <c r="L139" s="1"/>
      <c r="M139" s="1"/>
      <c r="N139" s="1"/>
      <c r="O139" s="1"/>
    </row>
    <row r="140" spans="1:15" s="2" customFormat="1" x14ac:dyDescent="0.25">
      <c r="A140" s="7"/>
      <c r="B140" s="7"/>
      <c r="C140" s="1"/>
      <c r="F140" s="3"/>
      <c r="I140" s="1"/>
      <c r="J140" s="1"/>
      <c r="K140" s="1"/>
      <c r="L140" s="1"/>
      <c r="M140" s="1"/>
      <c r="N140" s="1"/>
      <c r="O140" s="1"/>
    </row>
    <row r="141" spans="1:15" s="2" customFormat="1" x14ac:dyDescent="0.25">
      <c r="A141" s="7"/>
      <c r="B141" s="7"/>
      <c r="C141" s="1"/>
      <c r="F141" s="3"/>
      <c r="I141" s="1"/>
      <c r="J141" s="1"/>
      <c r="K141" s="1"/>
      <c r="L141" s="1"/>
      <c r="M141" s="1"/>
      <c r="N141" s="1"/>
      <c r="O141" s="1"/>
    </row>
    <row r="142" spans="1:15" s="2" customFormat="1" x14ac:dyDescent="0.25">
      <c r="A142" s="7"/>
      <c r="B142" s="7"/>
      <c r="C142" s="1"/>
      <c r="F142" s="3"/>
      <c r="I142" s="1"/>
      <c r="J142" s="1"/>
      <c r="K142" s="1"/>
      <c r="L142" s="1"/>
      <c r="M142" s="1"/>
      <c r="N142" s="1"/>
      <c r="O142" s="1"/>
    </row>
    <row r="143" spans="1:15" s="2" customFormat="1" x14ac:dyDescent="0.25">
      <c r="A143" s="7"/>
      <c r="B143" s="7"/>
      <c r="C143" s="1"/>
      <c r="F143" s="3"/>
      <c r="I143" s="1"/>
      <c r="J143" s="1"/>
      <c r="K143" s="1"/>
      <c r="L143" s="1"/>
      <c r="M143" s="1"/>
      <c r="N143" s="1"/>
      <c r="O143" s="1"/>
    </row>
    <row r="144" spans="1:15" s="2" customFormat="1" x14ac:dyDescent="0.25">
      <c r="A144" s="7"/>
      <c r="B144" s="7"/>
      <c r="C144" s="1"/>
      <c r="F144" s="3"/>
      <c r="I144" s="1"/>
      <c r="J144" s="1"/>
      <c r="K144" s="1"/>
      <c r="L144" s="1"/>
      <c r="M144" s="1"/>
      <c r="N144" s="1"/>
      <c r="O144" s="1"/>
    </row>
    <row r="145" spans="1:15" s="2" customFormat="1" x14ac:dyDescent="0.25">
      <c r="A145" s="7"/>
      <c r="B145" s="7"/>
      <c r="C145" s="1"/>
      <c r="F145" s="3"/>
      <c r="I145" s="1"/>
      <c r="J145" s="1"/>
      <c r="K145" s="1"/>
      <c r="L145" s="1"/>
      <c r="M145" s="1"/>
      <c r="N145" s="1"/>
      <c r="O145" s="1"/>
    </row>
    <row r="146" spans="1:15" s="2" customFormat="1" x14ac:dyDescent="0.25">
      <c r="A146" s="7"/>
      <c r="B146" s="7"/>
      <c r="C146" s="1"/>
      <c r="F146" s="3"/>
      <c r="I146" s="1"/>
      <c r="J146" s="1"/>
      <c r="K146" s="1"/>
      <c r="L146" s="1"/>
      <c r="M146" s="1"/>
      <c r="N146" s="1"/>
      <c r="O146" s="1"/>
    </row>
    <row r="147" spans="1:15" s="2" customFormat="1" x14ac:dyDescent="0.25">
      <c r="A147" s="7"/>
      <c r="B147" s="7"/>
      <c r="C147" s="1"/>
      <c r="F147" s="3"/>
      <c r="I147" s="1"/>
      <c r="J147" s="1"/>
      <c r="K147" s="1"/>
      <c r="L147" s="1"/>
      <c r="M147" s="1"/>
      <c r="N147" s="1"/>
      <c r="O147" s="1"/>
    </row>
    <row r="148" spans="1:15" s="2" customFormat="1" x14ac:dyDescent="0.25">
      <c r="A148" s="7"/>
      <c r="B148" s="7"/>
      <c r="C148" s="1"/>
      <c r="F148" s="3"/>
      <c r="I148" s="1"/>
      <c r="J148" s="1"/>
      <c r="K148" s="1"/>
      <c r="L148" s="1"/>
      <c r="M148" s="1"/>
      <c r="N148" s="1"/>
      <c r="O148" s="1"/>
    </row>
    <row r="149" spans="1:15" s="2" customFormat="1" x14ac:dyDescent="0.25">
      <c r="A149" s="7"/>
      <c r="B149" s="7"/>
      <c r="C149" s="1"/>
      <c r="F149" s="3"/>
      <c r="I149" s="1"/>
      <c r="J149" s="1"/>
      <c r="K149" s="1"/>
      <c r="L149" s="1"/>
      <c r="M149" s="1"/>
      <c r="N149" s="1"/>
      <c r="O149" s="1"/>
    </row>
    <row r="150" spans="1:15" s="2" customFormat="1" x14ac:dyDescent="0.25">
      <c r="A150" s="4"/>
      <c r="B150" s="4"/>
      <c r="C150" s="1"/>
      <c r="F150" s="3"/>
      <c r="I150" s="1"/>
      <c r="J150" s="1"/>
      <c r="K150" s="1"/>
      <c r="L150" s="1"/>
      <c r="M150" s="1"/>
      <c r="N150" s="1"/>
      <c r="O150" s="1"/>
    </row>
    <row r="151" spans="1:15" s="2" customFormat="1" x14ac:dyDescent="0.25">
      <c r="A151" s="4"/>
      <c r="B151" s="4"/>
      <c r="C151" s="1"/>
      <c r="F151" s="3"/>
      <c r="I151" s="1"/>
      <c r="J151" s="1"/>
      <c r="K151" s="1"/>
      <c r="L151" s="1"/>
      <c r="M151" s="1"/>
      <c r="N151" s="1"/>
      <c r="O151" s="1"/>
    </row>
    <row r="152" spans="1:15" s="2" customFormat="1" x14ac:dyDescent="0.25">
      <c r="A152" s="4"/>
      <c r="B152" s="4"/>
      <c r="C152" s="1"/>
      <c r="F152" s="3"/>
      <c r="I152" s="1"/>
      <c r="J152" s="1"/>
      <c r="K152" s="1"/>
      <c r="L152" s="1"/>
      <c r="M152" s="1"/>
      <c r="N152" s="1"/>
      <c r="O152" s="1"/>
    </row>
    <row r="153" spans="1:15" s="2" customFormat="1" x14ac:dyDescent="0.25">
      <c r="A153" s="4"/>
      <c r="B153" s="4"/>
      <c r="C153" s="1"/>
      <c r="F153" s="3"/>
      <c r="I153" s="1"/>
      <c r="J153" s="1"/>
      <c r="K153" s="1"/>
      <c r="L153" s="1"/>
      <c r="M153" s="1"/>
      <c r="N153" s="1"/>
      <c r="O153" s="1"/>
    </row>
    <row r="154" spans="1:15" s="2" customFormat="1" x14ac:dyDescent="0.25">
      <c r="A154" s="4"/>
      <c r="B154" s="4"/>
      <c r="C154" s="1"/>
      <c r="F154" s="3"/>
      <c r="I154" s="1"/>
      <c r="J154" s="1"/>
      <c r="K154" s="1"/>
      <c r="L154" s="1"/>
      <c r="M154" s="1"/>
      <c r="N154" s="1"/>
      <c r="O154" s="1"/>
    </row>
    <row r="155" spans="1:15" s="2" customFormat="1" x14ac:dyDescent="0.25">
      <c r="A155" s="4"/>
      <c r="B155" s="4"/>
      <c r="C155" s="1"/>
      <c r="F155" s="3"/>
      <c r="I155" s="1"/>
      <c r="J155" s="1"/>
      <c r="K155" s="1"/>
      <c r="L155" s="1"/>
      <c r="M155" s="1"/>
      <c r="N155" s="1"/>
      <c r="O155" s="1"/>
    </row>
    <row r="156" spans="1:15" s="2" customFormat="1" x14ac:dyDescent="0.25">
      <c r="A156" s="4"/>
      <c r="B156" s="4"/>
      <c r="C156" s="1"/>
      <c r="F156" s="3"/>
      <c r="I156" s="1"/>
      <c r="J156" s="1"/>
      <c r="K156" s="1"/>
      <c r="L156" s="1"/>
      <c r="M156" s="1"/>
      <c r="N156" s="1"/>
      <c r="O156" s="1"/>
    </row>
    <row r="157" spans="1:15" s="2" customFormat="1" x14ac:dyDescent="0.25">
      <c r="A157" s="4"/>
      <c r="B157" s="4"/>
      <c r="C157" s="1"/>
      <c r="F157" s="3"/>
      <c r="I157" s="1"/>
      <c r="J157" s="1"/>
      <c r="K157" s="1"/>
      <c r="L157" s="1"/>
      <c r="M157" s="1"/>
      <c r="N157" s="1"/>
      <c r="O157" s="1"/>
    </row>
    <row r="158" spans="1:15" s="2" customFormat="1" x14ac:dyDescent="0.25">
      <c r="A158" s="4"/>
      <c r="B158" s="4"/>
      <c r="C158" s="1"/>
      <c r="F158" s="3"/>
      <c r="I158" s="1"/>
      <c r="J158" s="1"/>
      <c r="K158" s="1"/>
      <c r="L158" s="1"/>
      <c r="M158" s="1"/>
      <c r="N158" s="1"/>
      <c r="O158" s="1"/>
    </row>
    <row r="159" spans="1:15" s="2" customFormat="1" x14ac:dyDescent="0.25">
      <c r="A159" s="4"/>
      <c r="B159" s="4"/>
      <c r="C159" s="1"/>
      <c r="F159" s="3"/>
      <c r="I159" s="1"/>
      <c r="J159" s="1"/>
      <c r="K159" s="1"/>
      <c r="L159" s="1"/>
      <c r="M159" s="1"/>
      <c r="N159" s="1"/>
      <c r="O159" s="1"/>
    </row>
    <row r="160" spans="1:15" s="2" customFormat="1" x14ac:dyDescent="0.25">
      <c r="A160" s="4"/>
      <c r="B160" s="4"/>
      <c r="C160" s="1"/>
      <c r="F160" s="3"/>
      <c r="I160" s="1"/>
      <c r="J160" s="1"/>
      <c r="K160" s="1"/>
      <c r="L160" s="1"/>
      <c r="M160" s="1"/>
      <c r="N160" s="1"/>
      <c r="O160" s="1"/>
    </row>
    <row r="161" spans="1:15" s="2" customFormat="1" x14ac:dyDescent="0.25">
      <c r="A161" s="4"/>
      <c r="B161" s="4"/>
      <c r="C161" s="1"/>
      <c r="F161" s="3"/>
      <c r="I161" s="1"/>
      <c r="J161" s="1"/>
      <c r="K161" s="1"/>
      <c r="L161" s="1"/>
      <c r="M161" s="1"/>
      <c r="N161" s="1"/>
      <c r="O161" s="1"/>
    </row>
    <row r="162" spans="1:15" s="2" customFormat="1" x14ac:dyDescent="0.25">
      <c r="A162" s="4"/>
      <c r="B162" s="4"/>
      <c r="C162" s="1"/>
      <c r="F162" s="3"/>
      <c r="I162" s="1"/>
      <c r="J162" s="1"/>
      <c r="K162" s="1"/>
      <c r="L162" s="1"/>
      <c r="M162" s="1"/>
      <c r="N162" s="1"/>
      <c r="O162" s="1"/>
    </row>
    <row r="163" spans="1:15" s="2" customFormat="1" x14ac:dyDescent="0.25">
      <c r="A163" s="4"/>
      <c r="B163" s="4"/>
      <c r="C163" s="1"/>
      <c r="F163" s="3"/>
      <c r="I163" s="1"/>
      <c r="J163" s="1"/>
      <c r="K163" s="1"/>
      <c r="L163" s="1"/>
      <c r="M163" s="1"/>
      <c r="N163" s="1"/>
      <c r="O163" s="1"/>
    </row>
    <row r="164" spans="1:15" s="2" customFormat="1" x14ac:dyDescent="0.25">
      <c r="A164" s="4"/>
      <c r="B164" s="4"/>
      <c r="C164" s="1"/>
      <c r="F164" s="3"/>
      <c r="I164" s="1"/>
      <c r="J164" s="1"/>
      <c r="K164" s="1"/>
      <c r="L164" s="1"/>
      <c r="M164" s="1"/>
      <c r="N164" s="1"/>
      <c r="O164" s="1"/>
    </row>
    <row r="165" spans="1:15" s="2" customFormat="1" x14ac:dyDescent="0.25">
      <c r="A165" s="4"/>
      <c r="B165" s="4"/>
      <c r="C165" s="1"/>
      <c r="F165" s="3"/>
      <c r="I165" s="1"/>
      <c r="J165" s="1"/>
      <c r="K165" s="1"/>
      <c r="L165" s="1"/>
      <c r="M165" s="1"/>
      <c r="N165" s="1"/>
      <c r="O165" s="1"/>
    </row>
    <row r="166" spans="1:15" s="2" customFormat="1" x14ac:dyDescent="0.25">
      <c r="A166" s="4"/>
      <c r="B166" s="4"/>
      <c r="C166" s="1"/>
      <c r="F166" s="3"/>
      <c r="I166" s="1"/>
      <c r="J166" s="1"/>
      <c r="K166" s="1"/>
      <c r="L166" s="1"/>
      <c r="M166" s="1"/>
      <c r="N166" s="1"/>
      <c r="O166" s="1"/>
    </row>
    <row r="167" spans="1:15" s="2" customFormat="1" x14ac:dyDescent="0.25">
      <c r="A167" s="4"/>
      <c r="B167" s="4"/>
      <c r="C167" s="1"/>
      <c r="F167" s="3"/>
      <c r="I167" s="1"/>
      <c r="J167" s="1"/>
      <c r="K167" s="1"/>
      <c r="L167" s="1"/>
      <c r="M167" s="1"/>
      <c r="N167" s="1"/>
      <c r="O167" s="1"/>
    </row>
    <row r="168" spans="1:15" s="2" customFormat="1" x14ac:dyDescent="0.25">
      <c r="A168" s="4"/>
      <c r="B168" s="4"/>
      <c r="C168" s="1"/>
      <c r="F168" s="3"/>
      <c r="I168" s="1"/>
      <c r="J168" s="1"/>
      <c r="K168" s="1"/>
      <c r="L168" s="1"/>
      <c r="M168" s="1"/>
      <c r="N168" s="1"/>
      <c r="O168" s="1"/>
    </row>
    <row r="169" spans="1:15" s="2" customFormat="1" x14ac:dyDescent="0.25">
      <c r="A169" s="4"/>
      <c r="B169" s="4"/>
      <c r="C169" s="1"/>
      <c r="F169" s="3"/>
      <c r="I169" s="1"/>
      <c r="J169" s="1"/>
      <c r="K169" s="1"/>
      <c r="L169" s="1"/>
      <c r="M169" s="1"/>
      <c r="N169" s="1"/>
      <c r="O169" s="1"/>
    </row>
    <row r="170" spans="1:15" s="2" customFormat="1" x14ac:dyDescent="0.25">
      <c r="A170" s="4"/>
      <c r="B170" s="4"/>
      <c r="C170" s="1"/>
      <c r="F170" s="3"/>
      <c r="I170" s="1"/>
      <c r="J170" s="1"/>
      <c r="K170" s="1"/>
      <c r="L170" s="1"/>
      <c r="M170" s="1"/>
      <c r="N170" s="1"/>
      <c r="O170" s="1"/>
    </row>
    <row r="171" spans="1:15" s="2" customFormat="1" x14ac:dyDescent="0.25">
      <c r="A171" s="4"/>
      <c r="B171" s="4"/>
      <c r="C171" s="1"/>
      <c r="F171" s="3"/>
      <c r="I171" s="1"/>
      <c r="J171" s="1"/>
      <c r="K171" s="1"/>
      <c r="L171" s="1"/>
      <c r="M171" s="1"/>
      <c r="N171" s="1"/>
      <c r="O171" s="1"/>
    </row>
    <row r="172" spans="1:15" s="2" customFormat="1" x14ac:dyDescent="0.25">
      <c r="A172" s="4"/>
      <c r="B172" s="4"/>
      <c r="C172" s="1"/>
      <c r="F172" s="3"/>
      <c r="I172" s="1"/>
      <c r="J172" s="1"/>
      <c r="K172" s="1"/>
      <c r="L172" s="1"/>
      <c r="M172" s="1"/>
      <c r="N172" s="1"/>
      <c r="O172" s="1"/>
    </row>
    <row r="173" spans="1:15" s="2" customFormat="1" x14ac:dyDescent="0.25">
      <c r="A173" s="4"/>
      <c r="B173" s="4"/>
      <c r="C173" s="1"/>
      <c r="F173" s="3"/>
      <c r="I173" s="1"/>
      <c r="J173" s="1"/>
      <c r="K173" s="1"/>
      <c r="L173" s="1"/>
      <c r="M173" s="1"/>
      <c r="N173" s="1"/>
      <c r="O173" s="1"/>
    </row>
    <row r="174" spans="1:15" s="2" customFormat="1" x14ac:dyDescent="0.25">
      <c r="A174" s="4"/>
      <c r="B174" s="4"/>
      <c r="C174" s="1"/>
      <c r="F174" s="3"/>
      <c r="I174" s="1"/>
      <c r="J174" s="1"/>
      <c r="K174" s="1"/>
      <c r="L174" s="1"/>
      <c r="M174" s="1"/>
      <c r="N174" s="1"/>
      <c r="O174" s="1"/>
    </row>
    <row r="175" spans="1:15" s="2" customFormat="1" x14ac:dyDescent="0.25">
      <c r="A175" s="4"/>
      <c r="B175" s="4"/>
      <c r="C175" s="1"/>
      <c r="F175" s="3"/>
      <c r="I175" s="1"/>
      <c r="J175" s="1"/>
      <c r="K175" s="1"/>
      <c r="L175" s="1"/>
      <c r="M175" s="1"/>
      <c r="N175" s="1"/>
      <c r="O175" s="1"/>
    </row>
    <row r="176" spans="1:15" s="2" customFormat="1" x14ac:dyDescent="0.25">
      <c r="A176" s="4"/>
      <c r="B176" s="4"/>
      <c r="C176" s="1"/>
      <c r="F176" s="3"/>
      <c r="I176" s="1"/>
      <c r="J176" s="1"/>
      <c r="K176" s="1"/>
      <c r="L176" s="1"/>
      <c r="M176" s="1"/>
      <c r="N176" s="1"/>
      <c r="O176" s="1"/>
    </row>
    <row r="177" spans="1:15" x14ac:dyDescent="0.25">
      <c r="A177" s="4"/>
      <c r="B177" s="4"/>
      <c r="F177" s="3"/>
    </row>
    <row r="178" spans="1:15" hidden="1" x14ac:dyDescent="0.25">
      <c r="A178" s="6" t="s">
        <v>17</v>
      </c>
      <c r="B178" s="6" t="str">
        <f>IF($D$7="МУЖЧИНЫ И ЖЕНЩИНЫ","МУЖЧИНЫ",IF($D$7="ДО 19 ЛЕТ","ЮНИОРЫ","ЮНОШИ"))</f>
        <v>ЮНОШИ</v>
      </c>
      <c r="C178" s="5" t="s">
        <v>16</v>
      </c>
      <c r="D178" s="5" t="s">
        <v>15</v>
      </c>
      <c r="G178" s="3"/>
      <c r="I178" s="2"/>
    </row>
    <row r="179" spans="1:15" hidden="1" x14ac:dyDescent="0.25">
      <c r="A179" s="6" t="s">
        <v>14</v>
      </c>
      <c r="B179" s="6" t="str">
        <f>IF($D$7="МУЖЧИНЫ И ЖЕНЩИНЫ","ЖЕНЩИНЫ",IF($D$7="ДО 19 ЛЕТ","ЮНИОРКИ","ДЕВУШКИ"))</f>
        <v>ДЕВУШКИ</v>
      </c>
      <c r="C179" s="5" t="s">
        <v>13</v>
      </c>
      <c r="D179" s="5" t="s">
        <v>12</v>
      </c>
      <c r="G179" s="3"/>
      <c r="I179" s="2"/>
    </row>
    <row r="180" spans="1:15" hidden="1" x14ac:dyDescent="0.25">
      <c r="A180" s="6" t="s">
        <v>11</v>
      </c>
      <c r="B180" s="6" t="str">
        <f>IF($D$7="МУЖЧИНЫ И ЖЕНЩИНЫ","МУЖЧИНЫ И ЖЕНЩИНЫ",IF($D$7="ДО 19 ЛЕТ","ЮНИОРЫ И ЮНИОРКИ","ЮНОШИ И ДЕВУШКИ"))</f>
        <v>ЮНОШИ И ДЕВУШКИ</v>
      </c>
      <c r="C180" s="5" t="s">
        <v>10</v>
      </c>
      <c r="D180" s="5" t="s">
        <v>9</v>
      </c>
      <c r="G180" s="3"/>
      <c r="I180" s="2"/>
    </row>
    <row r="181" spans="1:15" hidden="1" x14ac:dyDescent="0.25">
      <c r="A181" s="6" t="s">
        <v>8</v>
      </c>
      <c r="B181" s="6"/>
      <c r="C181" s="5" t="s">
        <v>7</v>
      </c>
      <c r="D181" s="5" t="s">
        <v>6</v>
      </c>
      <c r="G181" s="3"/>
      <c r="I181" s="2"/>
    </row>
    <row r="182" spans="1:15" hidden="1" x14ac:dyDescent="0.25">
      <c r="A182" s="6" t="s">
        <v>5</v>
      </c>
      <c r="B182" s="6"/>
      <c r="C182" s="5" t="s">
        <v>4</v>
      </c>
      <c r="D182" s="5" t="s">
        <v>3</v>
      </c>
      <c r="G182" s="3"/>
      <c r="I182" s="2"/>
    </row>
    <row r="183" spans="1:15" hidden="1" x14ac:dyDescent="0.25">
      <c r="A183" s="6" t="s">
        <v>2</v>
      </c>
      <c r="B183" s="6"/>
      <c r="C183" s="5" t="s">
        <v>1</v>
      </c>
      <c r="D183" s="5"/>
      <c r="G183" s="3"/>
      <c r="I183" s="2"/>
    </row>
    <row r="184" spans="1:15" hidden="1" x14ac:dyDescent="0.25">
      <c r="A184" s="6"/>
      <c r="B184" s="6"/>
      <c r="C184" s="5" t="s">
        <v>0</v>
      </c>
      <c r="D184" s="5"/>
      <c r="G184" s="3"/>
      <c r="I184" s="2"/>
    </row>
    <row r="185" spans="1:15" x14ac:dyDescent="0.25">
      <c r="A185" s="4"/>
      <c r="B185" s="4"/>
      <c r="F185" s="3"/>
    </row>
    <row r="186" spans="1:15" s="2" customFormat="1" x14ac:dyDescent="0.25">
      <c r="A186" s="4"/>
      <c r="B186" s="4"/>
      <c r="C186" s="1"/>
      <c r="F186" s="3"/>
      <c r="I186" s="1"/>
      <c r="J186" s="1"/>
      <c r="K186" s="1"/>
      <c r="L186" s="1"/>
      <c r="M186" s="1"/>
      <c r="N186" s="1"/>
      <c r="O186" s="1"/>
    </row>
    <row r="187" spans="1:15" s="2" customFormat="1" x14ac:dyDescent="0.25">
      <c r="A187" s="4"/>
      <c r="B187" s="4"/>
      <c r="C187" s="1"/>
      <c r="F187" s="3"/>
      <c r="I187" s="1"/>
      <c r="J187" s="1"/>
      <c r="K187" s="1"/>
      <c r="L187" s="1"/>
      <c r="M187" s="1"/>
      <c r="N187" s="1"/>
      <c r="O187" s="1"/>
    </row>
    <row r="188" spans="1:15" s="2" customFormat="1" x14ac:dyDescent="0.25">
      <c r="A188" s="4"/>
      <c r="B188" s="4"/>
      <c r="C188" s="1"/>
      <c r="F188" s="3"/>
      <c r="I188" s="1"/>
      <c r="J188" s="1"/>
      <c r="K188" s="1"/>
      <c r="L188" s="1"/>
      <c r="M188" s="1"/>
      <c r="N188" s="1"/>
      <c r="O188" s="1"/>
    </row>
    <row r="189" spans="1:15" s="2" customFormat="1" x14ac:dyDescent="0.25">
      <c r="A189" s="4"/>
      <c r="B189" s="4"/>
      <c r="C189" s="1"/>
      <c r="F189" s="3"/>
      <c r="I189" s="1"/>
      <c r="J189" s="1"/>
      <c r="K189" s="1"/>
      <c r="L189" s="1"/>
      <c r="M189" s="1"/>
      <c r="N189" s="1"/>
      <c r="O189" s="1"/>
    </row>
    <row r="190" spans="1:15" s="2" customFormat="1" x14ac:dyDescent="0.25">
      <c r="A190" s="4"/>
      <c r="B190" s="4"/>
      <c r="C190" s="1"/>
      <c r="F190" s="3"/>
      <c r="I190" s="1"/>
      <c r="J190" s="1"/>
      <c r="K190" s="1"/>
      <c r="L190" s="1"/>
      <c r="M190" s="1"/>
      <c r="N190" s="1"/>
      <c r="O190" s="1"/>
    </row>
    <row r="191" spans="1:15" s="2" customFormat="1" x14ac:dyDescent="0.25">
      <c r="A191" s="4"/>
      <c r="B191" s="4"/>
      <c r="C191" s="1"/>
      <c r="F191" s="3"/>
      <c r="I191" s="1"/>
      <c r="J191" s="1"/>
      <c r="K191" s="1"/>
      <c r="L191" s="1"/>
      <c r="M191" s="1"/>
      <c r="N191" s="1"/>
      <c r="O191" s="1"/>
    </row>
    <row r="192" spans="1:15" s="2" customFormat="1" x14ac:dyDescent="0.25">
      <c r="A192" s="4"/>
      <c r="B192" s="4"/>
      <c r="C192" s="1"/>
      <c r="F192" s="3"/>
      <c r="I192" s="1"/>
      <c r="J192" s="1"/>
      <c r="K192" s="1"/>
      <c r="L192" s="1"/>
      <c r="M192" s="1"/>
      <c r="N192" s="1"/>
      <c r="O192" s="1"/>
    </row>
    <row r="193" spans="1:15" s="2" customFormat="1" x14ac:dyDescent="0.25">
      <c r="A193" s="4"/>
      <c r="B193" s="4"/>
      <c r="C193" s="1"/>
      <c r="F193" s="3"/>
      <c r="I193" s="1"/>
      <c r="J193" s="1"/>
      <c r="K193" s="1"/>
      <c r="L193" s="1"/>
      <c r="M193" s="1"/>
      <c r="N193" s="1"/>
      <c r="O193" s="1"/>
    </row>
    <row r="194" spans="1:15" s="2" customFormat="1" x14ac:dyDescent="0.25">
      <c r="A194" s="4"/>
      <c r="B194" s="4"/>
      <c r="C194" s="1"/>
      <c r="F194" s="3"/>
      <c r="I194" s="1"/>
      <c r="J194" s="1"/>
      <c r="K194" s="1"/>
      <c r="L194" s="1"/>
      <c r="M194" s="1"/>
      <c r="N194" s="1"/>
      <c r="O194" s="1"/>
    </row>
    <row r="195" spans="1:15" s="2" customFormat="1" x14ac:dyDescent="0.25">
      <c r="A195" s="4"/>
      <c r="B195" s="4"/>
      <c r="C195" s="1"/>
      <c r="F195" s="3"/>
      <c r="I195" s="1"/>
      <c r="J195" s="1"/>
      <c r="K195" s="1"/>
      <c r="L195" s="1"/>
      <c r="M195" s="1"/>
      <c r="N195" s="1"/>
      <c r="O195" s="1"/>
    </row>
    <row r="196" spans="1:15" s="2" customFormat="1" x14ac:dyDescent="0.25">
      <c r="A196" s="4"/>
      <c r="B196" s="4"/>
      <c r="C196" s="1"/>
      <c r="F196" s="3"/>
      <c r="I196" s="1"/>
      <c r="J196" s="1"/>
      <c r="K196" s="1"/>
      <c r="L196" s="1"/>
      <c r="M196" s="1"/>
      <c r="N196" s="1"/>
      <c r="O196" s="1"/>
    </row>
    <row r="197" spans="1:15" s="2" customFormat="1" x14ac:dyDescent="0.25">
      <c r="A197" s="4"/>
      <c r="B197" s="4"/>
      <c r="C197" s="1"/>
      <c r="F197" s="3"/>
      <c r="I197" s="1"/>
      <c r="J197" s="1"/>
      <c r="K197" s="1"/>
      <c r="L197" s="1"/>
      <c r="M197" s="1"/>
      <c r="N197" s="1"/>
      <c r="O197" s="1"/>
    </row>
    <row r="198" spans="1:15" s="2" customFormat="1" x14ac:dyDescent="0.25">
      <c r="A198" s="4"/>
      <c r="B198" s="4"/>
      <c r="C198" s="1"/>
      <c r="F198" s="3"/>
      <c r="I198" s="1"/>
      <c r="J198" s="1"/>
      <c r="K198" s="1"/>
      <c r="L198" s="1"/>
      <c r="M198" s="1"/>
      <c r="N198" s="1"/>
      <c r="O198" s="1"/>
    </row>
    <row r="199" spans="1:15" s="2" customFormat="1" x14ac:dyDescent="0.25">
      <c r="A199" s="4"/>
      <c r="B199" s="4"/>
      <c r="C199" s="1"/>
      <c r="F199" s="3"/>
      <c r="I199" s="1"/>
      <c r="J199" s="1"/>
      <c r="K199" s="1"/>
      <c r="L199" s="1"/>
      <c r="M199" s="1"/>
      <c r="N199" s="1"/>
      <c r="O199" s="1"/>
    </row>
    <row r="200" spans="1:15" s="2" customFormat="1" x14ac:dyDescent="0.25">
      <c r="A200" s="4"/>
      <c r="B200" s="4"/>
      <c r="C200" s="1"/>
      <c r="F200" s="3"/>
      <c r="I200" s="1"/>
      <c r="J200" s="1"/>
      <c r="K200" s="1"/>
      <c r="L200" s="1"/>
      <c r="M200" s="1"/>
      <c r="N200" s="1"/>
      <c r="O200" s="1"/>
    </row>
    <row r="201" spans="1:15" s="2" customFormat="1" x14ac:dyDescent="0.25">
      <c r="A201" s="4"/>
      <c r="B201" s="4"/>
      <c r="C201" s="1"/>
      <c r="F201" s="3"/>
      <c r="I201" s="1"/>
      <c r="J201" s="1"/>
      <c r="K201" s="1"/>
      <c r="L201" s="1"/>
      <c r="M201" s="1"/>
      <c r="N201" s="1"/>
      <c r="O201" s="1"/>
    </row>
    <row r="202" spans="1:15" s="2" customFormat="1" x14ac:dyDescent="0.25">
      <c r="A202" s="4"/>
      <c r="B202" s="4"/>
      <c r="C202" s="1"/>
      <c r="F202" s="3"/>
      <c r="I202" s="1"/>
      <c r="J202" s="1"/>
      <c r="K202" s="1"/>
      <c r="L202" s="1"/>
      <c r="M202" s="1"/>
      <c r="N202" s="1"/>
      <c r="O202" s="1"/>
    </row>
    <row r="203" spans="1:15" s="2" customFormat="1" x14ac:dyDescent="0.25">
      <c r="A203" s="4"/>
      <c r="B203" s="4"/>
      <c r="C203" s="1"/>
      <c r="F203" s="3"/>
      <c r="I203" s="1"/>
      <c r="J203" s="1"/>
      <c r="K203" s="1"/>
      <c r="L203" s="1"/>
      <c r="M203" s="1"/>
      <c r="N203" s="1"/>
      <c r="O203" s="1"/>
    </row>
    <row r="204" spans="1:15" s="2" customFormat="1" x14ac:dyDescent="0.25">
      <c r="A204" s="4"/>
      <c r="B204" s="4"/>
      <c r="C204" s="1"/>
      <c r="F204" s="3"/>
      <c r="I204" s="1"/>
      <c r="J204" s="1"/>
      <c r="K204" s="1"/>
      <c r="L204" s="1"/>
      <c r="M204" s="1"/>
      <c r="N204" s="1"/>
      <c r="O204" s="1"/>
    </row>
    <row r="205" spans="1:15" s="2" customFormat="1" x14ac:dyDescent="0.25">
      <c r="A205" s="4"/>
      <c r="B205" s="4"/>
      <c r="C205" s="1"/>
      <c r="F205" s="3"/>
      <c r="I205" s="1"/>
      <c r="J205" s="1"/>
      <c r="K205" s="1"/>
      <c r="L205" s="1"/>
      <c r="M205" s="1"/>
      <c r="N205" s="1"/>
      <c r="O205" s="1"/>
    </row>
    <row r="206" spans="1:15" s="2" customFormat="1" x14ac:dyDescent="0.25">
      <c r="A206" s="4"/>
      <c r="B206" s="4"/>
      <c r="C206" s="1"/>
      <c r="F206" s="3"/>
      <c r="I206" s="1"/>
      <c r="J206" s="1"/>
      <c r="K206" s="1"/>
      <c r="L206" s="1"/>
      <c r="M206" s="1"/>
      <c r="N206" s="1"/>
      <c r="O206" s="1"/>
    </row>
    <row r="207" spans="1:15" s="2" customFormat="1" x14ac:dyDescent="0.25">
      <c r="A207" s="4"/>
      <c r="B207" s="4"/>
      <c r="C207" s="1"/>
      <c r="F207" s="3"/>
      <c r="I207" s="1"/>
      <c r="J207" s="1"/>
      <c r="K207" s="1"/>
      <c r="L207" s="1"/>
      <c r="M207" s="1"/>
      <c r="N207" s="1"/>
      <c r="O207" s="1"/>
    </row>
    <row r="208" spans="1:15" s="2" customFormat="1" x14ac:dyDescent="0.25">
      <c r="A208" s="4"/>
      <c r="B208" s="4"/>
      <c r="C208" s="1"/>
      <c r="F208" s="3"/>
      <c r="I208" s="1"/>
      <c r="J208" s="1"/>
      <c r="K208" s="1"/>
      <c r="L208" s="1"/>
      <c r="M208" s="1"/>
      <c r="N208" s="1"/>
      <c r="O208" s="1"/>
    </row>
    <row r="209" spans="1:15" s="2" customFormat="1" x14ac:dyDescent="0.25">
      <c r="A209" s="4"/>
      <c r="B209" s="4"/>
      <c r="C209" s="1"/>
      <c r="F209" s="3"/>
      <c r="I209" s="1"/>
      <c r="J209" s="1"/>
      <c r="K209" s="1"/>
      <c r="L209" s="1"/>
      <c r="M209" s="1"/>
      <c r="N209" s="1"/>
      <c r="O209" s="1"/>
    </row>
    <row r="210" spans="1:15" s="2" customFormat="1" x14ac:dyDescent="0.25">
      <c r="A210" s="4"/>
      <c r="B210" s="4"/>
      <c r="C210" s="1"/>
      <c r="F210" s="3"/>
      <c r="I210" s="1"/>
      <c r="J210" s="1"/>
      <c r="K210" s="1"/>
      <c r="L210" s="1"/>
      <c r="M210" s="1"/>
      <c r="N210" s="1"/>
      <c r="O210" s="1"/>
    </row>
    <row r="211" spans="1:15" s="2" customFormat="1" x14ac:dyDescent="0.25">
      <c r="A211" s="4"/>
      <c r="B211" s="4"/>
      <c r="C211" s="1"/>
      <c r="F211" s="3"/>
      <c r="I211" s="1"/>
      <c r="J211" s="1"/>
      <c r="K211" s="1"/>
      <c r="L211" s="1"/>
      <c r="M211" s="1"/>
      <c r="N211" s="1"/>
      <c r="O211" s="1"/>
    </row>
    <row r="212" spans="1:15" s="2" customFormat="1" x14ac:dyDescent="0.25">
      <c r="A212" s="4"/>
      <c r="B212" s="4"/>
      <c r="C212" s="1"/>
      <c r="F212" s="3"/>
      <c r="I212" s="1"/>
      <c r="J212" s="1"/>
      <c r="K212" s="1"/>
      <c r="L212" s="1"/>
      <c r="M212" s="1"/>
      <c r="N212" s="1"/>
      <c r="O212" s="1"/>
    </row>
    <row r="213" spans="1:15" s="2" customFormat="1" x14ac:dyDescent="0.25">
      <c r="A213" s="4"/>
      <c r="B213" s="4"/>
      <c r="C213" s="1"/>
      <c r="F213" s="3"/>
      <c r="I213" s="1"/>
      <c r="J213" s="1"/>
      <c r="K213" s="1"/>
      <c r="L213" s="1"/>
      <c r="M213" s="1"/>
      <c r="N213" s="1"/>
      <c r="O213" s="1"/>
    </row>
    <row r="214" spans="1:15" s="2" customFormat="1" x14ac:dyDescent="0.25">
      <c r="A214" s="4"/>
      <c r="B214" s="4"/>
      <c r="C214" s="1"/>
      <c r="F214" s="3"/>
      <c r="I214" s="1"/>
      <c r="J214" s="1"/>
      <c r="K214" s="1"/>
      <c r="L214" s="1"/>
      <c r="M214" s="1"/>
      <c r="N214" s="1"/>
      <c r="O214" s="1"/>
    </row>
    <row r="215" spans="1:15" s="2" customFormat="1" x14ac:dyDescent="0.25">
      <c r="A215" s="4"/>
      <c r="B215" s="4"/>
      <c r="C215" s="1"/>
      <c r="F215" s="3"/>
      <c r="I215" s="1"/>
      <c r="J215" s="1"/>
      <c r="K215" s="1"/>
      <c r="L215" s="1"/>
      <c r="M215" s="1"/>
      <c r="N215" s="1"/>
      <c r="O215" s="1"/>
    </row>
    <row r="216" spans="1:15" s="2" customFormat="1" x14ac:dyDescent="0.25">
      <c r="A216" s="4"/>
      <c r="B216" s="4"/>
      <c r="C216" s="1"/>
      <c r="F216" s="3"/>
      <c r="I216" s="1"/>
      <c r="J216" s="1"/>
      <c r="K216" s="1"/>
      <c r="L216" s="1"/>
      <c r="M216" s="1"/>
      <c r="N216" s="1"/>
      <c r="O216" s="1"/>
    </row>
    <row r="217" spans="1:15" s="2" customFormat="1" x14ac:dyDescent="0.25">
      <c r="A217" s="4"/>
      <c r="B217" s="4"/>
      <c r="C217" s="1"/>
      <c r="F217" s="3"/>
      <c r="I217" s="1"/>
      <c r="J217" s="1"/>
      <c r="K217" s="1"/>
      <c r="L217" s="1"/>
      <c r="M217" s="1"/>
      <c r="N217" s="1"/>
      <c r="O217" s="1"/>
    </row>
    <row r="218" spans="1:15" s="2" customFormat="1" x14ac:dyDescent="0.25">
      <c r="A218" s="4"/>
      <c r="B218" s="4"/>
      <c r="C218" s="1"/>
      <c r="F218" s="3"/>
      <c r="I218" s="1"/>
      <c r="J218" s="1"/>
      <c r="K218" s="1"/>
      <c r="L218" s="1"/>
      <c r="M218" s="1"/>
      <c r="N218" s="1"/>
      <c r="O218" s="1"/>
    </row>
    <row r="219" spans="1:15" s="2" customFormat="1" x14ac:dyDescent="0.25">
      <c r="A219" s="4"/>
      <c r="B219" s="4"/>
      <c r="C219" s="1"/>
      <c r="F219" s="3"/>
      <c r="I219" s="1"/>
      <c r="J219" s="1"/>
      <c r="K219" s="1"/>
      <c r="L219" s="1"/>
      <c r="M219" s="1"/>
      <c r="N219" s="1"/>
      <c r="O219" s="1"/>
    </row>
    <row r="220" spans="1:15" s="2" customFormat="1" x14ac:dyDescent="0.25">
      <c r="A220" s="4"/>
      <c r="B220" s="4"/>
      <c r="C220" s="1"/>
      <c r="F220" s="3"/>
      <c r="I220" s="1"/>
      <c r="J220" s="1"/>
      <c r="K220" s="1"/>
      <c r="L220" s="1"/>
      <c r="M220" s="1"/>
      <c r="N220" s="1"/>
      <c r="O220" s="1"/>
    </row>
    <row r="221" spans="1:15" s="2" customFormat="1" x14ac:dyDescent="0.25">
      <c r="A221" s="4"/>
      <c r="B221" s="4"/>
      <c r="C221" s="1"/>
      <c r="F221" s="3"/>
      <c r="I221" s="1"/>
      <c r="J221" s="1"/>
      <c r="K221" s="1"/>
      <c r="L221" s="1"/>
      <c r="M221" s="1"/>
      <c r="N221" s="1"/>
      <c r="O221" s="1"/>
    </row>
    <row r="222" spans="1:15" s="2" customFormat="1" x14ac:dyDescent="0.25">
      <c r="A222" s="4"/>
      <c r="B222" s="4"/>
      <c r="C222" s="1"/>
      <c r="F222" s="3"/>
      <c r="I222" s="1"/>
      <c r="J222" s="1"/>
      <c r="K222" s="1"/>
      <c r="L222" s="1"/>
      <c r="M222" s="1"/>
      <c r="N222" s="1"/>
      <c r="O222" s="1"/>
    </row>
    <row r="223" spans="1:15" s="2" customFormat="1" x14ac:dyDescent="0.25">
      <c r="A223" s="4"/>
      <c r="B223" s="4"/>
      <c r="C223" s="1"/>
      <c r="F223" s="3"/>
      <c r="I223" s="1"/>
      <c r="J223" s="1"/>
      <c r="K223" s="1"/>
      <c r="L223" s="1"/>
      <c r="M223" s="1"/>
      <c r="N223" s="1"/>
      <c r="O223" s="1"/>
    </row>
    <row r="224" spans="1:15" s="2" customFormat="1" x14ac:dyDescent="0.25">
      <c r="A224" s="4"/>
      <c r="B224" s="4"/>
      <c r="C224" s="1"/>
      <c r="F224" s="3"/>
      <c r="I224" s="1"/>
      <c r="J224" s="1"/>
      <c r="K224" s="1"/>
      <c r="L224" s="1"/>
      <c r="M224" s="1"/>
      <c r="N224" s="1"/>
      <c r="O224" s="1"/>
    </row>
    <row r="225" spans="1:15" s="2" customFormat="1" x14ac:dyDescent="0.25">
      <c r="A225" s="4"/>
      <c r="B225" s="4"/>
      <c r="C225" s="1"/>
      <c r="F225" s="3"/>
      <c r="I225" s="1"/>
      <c r="J225" s="1"/>
      <c r="K225" s="1"/>
      <c r="L225" s="1"/>
      <c r="M225" s="1"/>
      <c r="N225" s="1"/>
      <c r="O225" s="1"/>
    </row>
    <row r="226" spans="1:15" s="2" customFormat="1" x14ac:dyDescent="0.25">
      <c r="A226" s="4"/>
      <c r="B226" s="4"/>
      <c r="C226" s="1"/>
      <c r="F226" s="3"/>
      <c r="I226" s="1"/>
      <c r="J226" s="1"/>
      <c r="K226" s="1"/>
      <c r="L226" s="1"/>
      <c r="M226" s="1"/>
      <c r="N226" s="1"/>
      <c r="O226" s="1"/>
    </row>
    <row r="227" spans="1:15" s="2" customFormat="1" x14ac:dyDescent="0.25">
      <c r="A227" s="4"/>
      <c r="B227" s="4"/>
      <c r="C227" s="1"/>
      <c r="F227" s="3"/>
      <c r="I227" s="1"/>
      <c r="J227" s="1"/>
      <c r="K227" s="1"/>
      <c r="L227" s="1"/>
      <c r="M227" s="1"/>
      <c r="N227" s="1"/>
      <c r="O227" s="1"/>
    </row>
    <row r="228" spans="1:15" s="2" customFormat="1" x14ac:dyDescent="0.25">
      <c r="A228" s="4"/>
      <c r="B228" s="4"/>
      <c r="C228" s="1"/>
      <c r="F228" s="3"/>
      <c r="I228" s="1"/>
      <c r="J228" s="1"/>
      <c r="K228" s="1"/>
      <c r="L228" s="1"/>
      <c r="M228" s="1"/>
      <c r="N228" s="1"/>
      <c r="O228" s="1"/>
    </row>
    <row r="229" spans="1:15" s="2" customFormat="1" x14ac:dyDescent="0.25">
      <c r="A229" s="4"/>
      <c r="B229" s="4"/>
      <c r="C229" s="1"/>
      <c r="F229" s="3"/>
      <c r="I229" s="1"/>
      <c r="J229" s="1"/>
      <c r="K229" s="1"/>
      <c r="L229" s="1"/>
      <c r="M229" s="1"/>
      <c r="N229" s="1"/>
      <c r="O229" s="1"/>
    </row>
    <row r="230" spans="1:15" s="2" customFormat="1" x14ac:dyDescent="0.25">
      <c r="A230" s="4"/>
      <c r="B230" s="4"/>
      <c r="C230" s="1"/>
      <c r="F230" s="3"/>
      <c r="I230" s="1"/>
      <c r="J230" s="1"/>
      <c r="K230" s="1"/>
      <c r="L230" s="1"/>
      <c r="M230" s="1"/>
      <c r="N230" s="1"/>
      <c r="O230" s="1"/>
    </row>
    <row r="231" spans="1:15" s="2" customFormat="1" x14ac:dyDescent="0.25">
      <c r="A231" s="4"/>
      <c r="B231" s="4"/>
      <c r="C231" s="1"/>
      <c r="F231" s="3"/>
      <c r="I231" s="1"/>
      <c r="J231" s="1"/>
      <c r="K231" s="1"/>
      <c r="L231" s="1"/>
      <c r="M231" s="1"/>
      <c r="N231" s="1"/>
      <c r="O231" s="1"/>
    </row>
    <row r="232" spans="1:15" s="2" customFormat="1" x14ac:dyDescent="0.25">
      <c r="A232" s="4"/>
      <c r="B232" s="4"/>
      <c r="C232" s="1"/>
      <c r="F232" s="3"/>
      <c r="I232" s="1"/>
      <c r="J232" s="1"/>
      <c r="K232" s="1"/>
      <c r="L232" s="1"/>
      <c r="M232" s="1"/>
      <c r="N232" s="1"/>
      <c r="O232" s="1"/>
    </row>
    <row r="233" spans="1:15" s="2" customFormat="1" x14ac:dyDescent="0.25">
      <c r="A233" s="4"/>
      <c r="B233" s="4"/>
      <c r="C233" s="1"/>
      <c r="F233" s="3"/>
      <c r="I233" s="1"/>
      <c r="J233" s="1"/>
      <c r="K233" s="1"/>
      <c r="L233" s="1"/>
      <c r="M233" s="1"/>
      <c r="N233" s="1"/>
      <c r="O233" s="1"/>
    </row>
    <row r="234" spans="1:15" s="2" customFormat="1" x14ac:dyDescent="0.25">
      <c r="A234" s="4"/>
      <c r="B234" s="4"/>
      <c r="C234" s="1"/>
      <c r="F234" s="3"/>
      <c r="I234" s="1"/>
      <c r="J234" s="1"/>
      <c r="K234" s="1"/>
      <c r="L234" s="1"/>
      <c r="M234" s="1"/>
      <c r="N234" s="1"/>
      <c r="O234" s="1"/>
    </row>
    <row r="235" spans="1:15" s="2" customFormat="1" x14ac:dyDescent="0.25">
      <c r="A235" s="4"/>
      <c r="B235" s="4"/>
      <c r="C235" s="1"/>
      <c r="F235" s="3"/>
      <c r="I235" s="1"/>
      <c r="J235" s="1"/>
      <c r="K235" s="1"/>
      <c r="L235" s="1"/>
      <c r="M235" s="1"/>
      <c r="N235" s="1"/>
      <c r="O235" s="1"/>
    </row>
    <row r="236" spans="1:15" s="2" customFormat="1" x14ac:dyDescent="0.25">
      <c r="A236" s="4"/>
      <c r="B236" s="4"/>
      <c r="C236" s="1"/>
      <c r="F236" s="3"/>
      <c r="I236" s="1"/>
      <c r="J236" s="1"/>
      <c r="K236" s="1"/>
      <c r="L236" s="1"/>
      <c r="M236" s="1"/>
      <c r="N236" s="1"/>
      <c r="O236" s="1"/>
    </row>
    <row r="237" spans="1:15" s="2" customFormat="1" x14ac:dyDescent="0.25">
      <c r="A237" s="4"/>
      <c r="B237" s="4"/>
      <c r="C237" s="1"/>
      <c r="F237" s="3"/>
      <c r="I237" s="1"/>
      <c r="J237" s="1"/>
      <c r="K237" s="1"/>
      <c r="L237" s="1"/>
      <c r="M237" s="1"/>
      <c r="N237" s="1"/>
      <c r="O237" s="1"/>
    </row>
    <row r="238" spans="1:15" s="2" customFormat="1" x14ac:dyDescent="0.25">
      <c r="A238" s="4"/>
      <c r="B238" s="4"/>
      <c r="C238" s="1"/>
      <c r="F238" s="3"/>
      <c r="I238" s="1"/>
      <c r="J238" s="1"/>
      <c r="K238" s="1"/>
      <c r="L238" s="1"/>
      <c r="M238" s="1"/>
      <c r="N238" s="1"/>
      <c r="O238" s="1"/>
    </row>
    <row r="239" spans="1:15" s="2" customFormat="1" x14ac:dyDescent="0.25">
      <c r="A239" s="4"/>
      <c r="B239" s="4"/>
      <c r="C239" s="1"/>
      <c r="F239" s="3"/>
      <c r="I239" s="1"/>
      <c r="J239" s="1"/>
      <c r="K239" s="1"/>
      <c r="L239" s="1"/>
      <c r="M239" s="1"/>
      <c r="N239" s="1"/>
      <c r="O239" s="1"/>
    </row>
    <row r="240" spans="1:15" s="2" customFormat="1" x14ac:dyDescent="0.25">
      <c r="A240" s="4"/>
      <c r="B240" s="4"/>
      <c r="C240" s="1"/>
      <c r="F240" s="3"/>
      <c r="I240" s="1"/>
      <c r="J240" s="1"/>
      <c r="K240" s="1"/>
      <c r="L240" s="1"/>
      <c r="M240" s="1"/>
      <c r="N240" s="1"/>
      <c r="O240" s="1"/>
    </row>
    <row r="241" spans="1:15" s="2" customFormat="1" x14ac:dyDescent="0.25">
      <c r="A241" s="4"/>
      <c r="B241" s="4"/>
      <c r="C241" s="1"/>
      <c r="F241" s="3"/>
      <c r="I241" s="1"/>
      <c r="J241" s="1"/>
      <c r="K241" s="1"/>
      <c r="L241" s="1"/>
      <c r="M241" s="1"/>
      <c r="N241" s="1"/>
      <c r="O241" s="1"/>
    </row>
    <row r="242" spans="1:15" s="2" customFormat="1" x14ac:dyDescent="0.25">
      <c r="A242" s="4"/>
      <c r="B242" s="4"/>
      <c r="C242" s="1"/>
      <c r="F242" s="3"/>
      <c r="I242" s="1"/>
      <c r="J242" s="1"/>
      <c r="K242" s="1"/>
      <c r="L242" s="1"/>
      <c r="M242" s="1"/>
      <c r="N242" s="1"/>
      <c r="O242" s="1"/>
    </row>
    <row r="243" spans="1:15" s="2" customFormat="1" x14ac:dyDescent="0.25">
      <c r="A243" s="4"/>
      <c r="B243" s="4"/>
      <c r="C243" s="1"/>
      <c r="F243" s="3"/>
      <c r="I243" s="1"/>
      <c r="J243" s="1"/>
      <c r="K243" s="1"/>
      <c r="L243" s="1"/>
      <c r="M243" s="1"/>
      <c r="N243" s="1"/>
      <c r="O243" s="1"/>
    </row>
    <row r="244" spans="1:15" s="2" customFormat="1" x14ac:dyDescent="0.25">
      <c r="A244" s="4"/>
      <c r="B244" s="4"/>
      <c r="C244" s="1"/>
      <c r="F244" s="3"/>
      <c r="I244" s="1"/>
      <c r="J244" s="1"/>
      <c r="K244" s="1"/>
      <c r="L244" s="1"/>
      <c r="M244" s="1"/>
      <c r="N244" s="1"/>
      <c r="O244" s="1"/>
    </row>
    <row r="245" spans="1:15" s="2" customFormat="1" x14ac:dyDescent="0.25">
      <c r="A245" s="4"/>
      <c r="B245" s="4"/>
      <c r="C245" s="1"/>
      <c r="F245" s="3"/>
      <c r="I245" s="1"/>
      <c r="J245" s="1"/>
      <c r="K245" s="1"/>
      <c r="L245" s="1"/>
      <c r="M245" s="1"/>
      <c r="N245" s="1"/>
      <c r="O245" s="1"/>
    </row>
    <row r="246" spans="1:15" s="2" customFormat="1" x14ac:dyDescent="0.25">
      <c r="A246" s="4"/>
      <c r="B246" s="4"/>
      <c r="C246" s="1"/>
      <c r="F246" s="3"/>
      <c r="I246" s="1"/>
      <c r="J246" s="1"/>
      <c r="K246" s="1"/>
      <c r="L246" s="1"/>
      <c r="M246" s="1"/>
      <c r="N246" s="1"/>
      <c r="O246" s="1"/>
    </row>
    <row r="247" spans="1:15" s="2" customFormat="1" x14ac:dyDescent="0.25">
      <c r="A247" s="4"/>
      <c r="B247" s="4"/>
      <c r="C247" s="1"/>
      <c r="F247" s="3"/>
      <c r="I247" s="1"/>
      <c r="J247" s="1"/>
      <c r="K247" s="1"/>
      <c r="L247" s="1"/>
      <c r="M247" s="1"/>
      <c r="N247" s="1"/>
      <c r="O247" s="1"/>
    </row>
    <row r="248" spans="1:15" s="2" customFormat="1" x14ac:dyDescent="0.25">
      <c r="A248" s="4"/>
      <c r="B248" s="4"/>
      <c r="C248" s="1"/>
      <c r="F248" s="3"/>
      <c r="I248" s="1"/>
      <c r="J248" s="1"/>
      <c r="K248" s="1"/>
      <c r="L248" s="1"/>
      <c r="M248" s="1"/>
      <c r="N248" s="1"/>
      <c r="O248" s="1"/>
    </row>
    <row r="249" spans="1:15" s="2" customFormat="1" x14ac:dyDescent="0.25">
      <c r="A249" s="4"/>
      <c r="B249" s="4"/>
      <c r="C249" s="1"/>
      <c r="F249" s="3"/>
      <c r="I249" s="1"/>
      <c r="J249" s="1"/>
      <c r="K249" s="1"/>
      <c r="L249" s="1"/>
      <c r="M249" s="1"/>
      <c r="N249" s="1"/>
      <c r="O249" s="1"/>
    </row>
    <row r="250" spans="1:15" s="2" customFormat="1" x14ac:dyDescent="0.25">
      <c r="A250" s="4"/>
      <c r="B250" s="4"/>
      <c r="C250" s="1"/>
      <c r="F250" s="3"/>
      <c r="I250" s="1"/>
      <c r="J250" s="1"/>
      <c r="K250" s="1"/>
      <c r="L250" s="1"/>
      <c r="M250" s="1"/>
      <c r="N250" s="1"/>
      <c r="O250" s="1"/>
    </row>
    <row r="251" spans="1:15" s="2" customFormat="1" x14ac:dyDescent="0.25">
      <c r="A251" s="4"/>
      <c r="B251" s="4"/>
      <c r="C251" s="1"/>
      <c r="F251" s="3"/>
      <c r="I251" s="1"/>
      <c r="J251" s="1"/>
      <c r="K251" s="1"/>
      <c r="L251" s="1"/>
      <c r="M251" s="1"/>
      <c r="N251" s="1"/>
      <c r="O251" s="1"/>
    </row>
    <row r="252" spans="1:15" s="2" customFormat="1" x14ac:dyDescent="0.25">
      <c r="A252" s="4"/>
      <c r="B252" s="4"/>
      <c r="C252" s="1"/>
      <c r="F252" s="3"/>
      <c r="I252" s="1"/>
      <c r="J252" s="1"/>
      <c r="K252" s="1"/>
      <c r="L252" s="1"/>
      <c r="M252" s="1"/>
      <c r="N252" s="1"/>
      <c r="O252" s="1"/>
    </row>
    <row r="253" spans="1:15" s="2" customFormat="1" x14ac:dyDescent="0.25">
      <c r="A253" s="4"/>
      <c r="B253" s="4"/>
      <c r="C253" s="1"/>
      <c r="F253" s="3"/>
      <c r="I253" s="1"/>
      <c r="J253" s="1"/>
      <c r="K253" s="1"/>
      <c r="L253" s="1"/>
      <c r="M253" s="1"/>
      <c r="N253" s="1"/>
      <c r="O253" s="1"/>
    </row>
    <row r="254" spans="1:15" s="2" customFormat="1" x14ac:dyDescent="0.25">
      <c r="A254" s="4"/>
      <c r="B254" s="4"/>
      <c r="C254" s="1"/>
      <c r="F254" s="3"/>
      <c r="I254" s="1"/>
      <c r="J254" s="1"/>
      <c r="K254" s="1"/>
      <c r="L254" s="1"/>
      <c r="M254" s="1"/>
      <c r="N254" s="1"/>
      <c r="O254" s="1"/>
    </row>
    <row r="255" spans="1:15" s="2" customFormat="1" x14ac:dyDescent="0.25">
      <c r="A255" s="4"/>
      <c r="B255" s="4"/>
      <c r="C255" s="1"/>
      <c r="F255" s="3"/>
      <c r="I255" s="1"/>
      <c r="J255" s="1"/>
      <c r="K255" s="1"/>
      <c r="L255" s="1"/>
      <c r="M255" s="1"/>
      <c r="N255" s="1"/>
      <c r="O255" s="1"/>
    </row>
    <row r="256" spans="1:15" s="2" customFormat="1" x14ac:dyDescent="0.25">
      <c r="A256" s="4"/>
      <c r="B256" s="4"/>
      <c r="C256" s="1"/>
      <c r="F256" s="3"/>
      <c r="I256" s="1"/>
      <c r="J256" s="1"/>
      <c r="K256" s="1"/>
      <c r="L256" s="1"/>
      <c r="M256" s="1"/>
      <c r="N256" s="1"/>
      <c r="O256" s="1"/>
    </row>
    <row r="257" spans="1:15" s="2" customFormat="1" x14ac:dyDescent="0.25">
      <c r="A257" s="4"/>
      <c r="B257" s="4"/>
      <c r="C257" s="1"/>
      <c r="F257" s="3"/>
      <c r="I257" s="1"/>
      <c r="J257" s="1"/>
      <c r="K257" s="1"/>
      <c r="L257" s="1"/>
      <c r="M257" s="1"/>
      <c r="N257" s="1"/>
      <c r="O257" s="1"/>
    </row>
    <row r="258" spans="1:15" s="2" customFormat="1" x14ac:dyDescent="0.25">
      <c r="A258" s="4"/>
      <c r="B258" s="4"/>
      <c r="C258" s="1"/>
      <c r="F258" s="3"/>
      <c r="I258" s="1"/>
      <c r="J258" s="1"/>
      <c r="K258" s="1"/>
      <c r="L258" s="1"/>
      <c r="M258" s="1"/>
      <c r="N258" s="1"/>
      <c r="O258" s="1"/>
    </row>
    <row r="259" spans="1:15" s="2" customFormat="1" x14ac:dyDescent="0.25">
      <c r="A259" s="4"/>
      <c r="B259" s="4"/>
      <c r="C259" s="1"/>
      <c r="F259" s="3"/>
      <c r="I259" s="1"/>
      <c r="J259" s="1"/>
      <c r="K259" s="1"/>
      <c r="L259" s="1"/>
      <c r="M259" s="1"/>
      <c r="N259" s="1"/>
      <c r="O259" s="1"/>
    </row>
    <row r="260" spans="1:15" s="2" customFormat="1" x14ac:dyDescent="0.25">
      <c r="A260" s="4"/>
      <c r="B260" s="4"/>
      <c r="C260" s="1"/>
      <c r="F260" s="3"/>
      <c r="I260" s="1"/>
      <c r="J260" s="1"/>
      <c r="K260" s="1"/>
      <c r="L260" s="1"/>
      <c r="M260" s="1"/>
      <c r="N260" s="1"/>
      <c r="O260" s="1"/>
    </row>
    <row r="261" spans="1:15" s="2" customFormat="1" x14ac:dyDescent="0.25">
      <c r="A261" s="4"/>
      <c r="B261" s="4"/>
      <c r="C261" s="1"/>
      <c r="F261" s="3"/>
      <c r="I261" s="1"/>
      <c r="J261" s="1"/>
      <c r="K261" s="1"/>
      <c r="L261" s="1"/>
      <c r="M261" s="1"/>
      <c r="N261" s="1"/>
      <c r="O261" s="1"/>
    </row>
    <row r="262" spans="1:15" s="2" customFormat="1" x14ac:dyDescent="0.25">
      <c r="A262" s="4"/>
      <c r="B262" s="4"/>
      <c r="C262" s="1"/>
      <c r="F262" s="3"/>
      <c r="I262" s="1"/>
      <c r="J262" s="1"/>
      <c r="K262" s="1"/>
      <c r="L262" s="1"/>
      <c r="M262" s="1"/>
      <c r="N262" s="1"/>
      <c r="O262" s="1"/>
    </row>
    <row r="263" spans="1:15" s="2" customFormat="1" x14ac:dyDescent="0.25">
      <c r="A263" s="4"/>
      <c r="B263" s="4"/>
      <c r="C263" s="1"/>
      <c r="F263" s="3"/>
      <c r="I263" s="1"/>
      <c r="J263" s="1"/>
      <c r="K263" s="1"/>
      <c r="L263" s="1"/>
      <c r="M263" s="1"/>
      <c r="N263" s="1"/>
      <c r="O263" s="1"/>
    </row>
    <row r="264" spans="1:15" s="2" customFormat="1" x14ac:dyDescent="0.25">
      <c r="A264" s="4"/>
      <c r="B264" s="4"/>
      <c r="C264" s="1"/>
      <c r="F264" s="3"/>
      <c r="I264" s="1"/>
      <c r="J264" s="1"/>
      <c r="K264" s="1"/>
      <c r="L264" s="1"/>
      <c r="M264" s="1"/>
      <c r="N264" s="1"/>
      <c r="O264" s="1"/>
    </row>
    <row r="265" spans="1:15" s="2" customFormat="1" x14ac:dyDescent="0.25">
      <c r="A265" s="4"/>
      <c r="B265" s="4"/>
      <c r="C265" s="1"/>
      <c r="F265" s="3"/>
      <c r="I265" s="1"/>
      <c r="J265" s="1"/>
      <c r="K265" s="1"/>
      <c r="L265" s="1"/>
      <c r="M265" s="1"/>
      <c r="N265" s="1"/>
      <c r="O265" s="1"/>
    </row>
  </sheetData>
  <sheetProtection selectLockedCells="1"/>
  <mergeCells count="72">
    <mergeCell ref="A44:H44"/>
    <mergeCell ref="E38:H38"/>
    <mergeCell ref="E39:F40"/>
    <mergeCell ref="G39:H40"/>
    <mergeCell ref="E41:F41"/>
    <mergeCell ref="G41:H41"/>
    <mergeCell ref="A43:H43"/>
    <mergeCell ref="A33:A34"/>
    <mergeCell ref="B33:D33"/>
    <mergeCell ref="H33:H34"/>
    <mergeCell ref="B34:D34"/>
    <mergeCell ref="A35:A36"/>
    <mergeCell ref="B35:D35"/>
    <mergeCell ref="H35:H36"/>
    <mergeCell ref="B36:D36"/>
    <mergeCell ref="A29:A30"/>
    <mergeCell ref="B29:D29"/>
    <mergeCell ref="H29:H30"/>
    <mergeCell ref="B30:D30"/>
    <mergeCell ref="A31:A32"/>
    <mergeCell ref="B31:D31"/>
    <mergeCell ref="H31:H32"/>
    <mergeCell ref="B32:D32"/>
    <mergeCell ref="A25:A26"/>
    <mergeCell ref="B25:D25"/>
    <mergeCell ref="H25:H26"/>
    <mergeCell ref="B26:D26"/>
    <mergeCell ref="A27:A28"/>
    <mergeCell ref="B27:D27"/>
    <mergeCell ref="H27:H28"/>
    <mergeCell ref="B28:D28"/>
    <mergeCell ref="A21:A22"/>
    <mergeCell ref="B21:D21"/>
    <mergeCell ref="H21:H22"/>
    <mergeCell ref="B22:D22"/>
    <mergeCell ref="A23:A24"/>
    <mergeCell ref="B23:D23"/>
    <mergeCell ref="H23:H24"/>
    <mergeCell ref="B24:D24"/>
    <mergeCell ref="A17:A18"/>
    <mergeCell ref="B17:D17"/>
    <mergeCell ref="H17:H18"/>
    <mergeCell ref="B18:D18"/>
    <mergeCell ref="A19:A20"/>
    <mergeCell ref="B19:D19"/>
    <mergeCell ref="H19:H20"/>
    <mergeCell ref="B20:D20"/>
    <mergeCell ref="A13:A14"/>
    <mergeCell ref="B13:D13"/>
    <mergeCell ref="H13:H14"/>
    <mergeCell ref="B14:D14"/>
    <mergeCell ref="A15:A16"/>
    <mergeCell ref="B15:D15"/>
    <mergeCell ref="H15:H16"/>
    <mergeCell ref="B16:D16"/>
    <mergeCell ref="G9:G10"/>
    <mergeCell ref="A11:A12"/>
    <mergeCell ref="B11:D11"/>
    <mergeCell ref="H11:H12"/>
    <mergeCell ref="B12:D12"/>
    <mergeCell ref="A7:B7"/>
    <mergeCell ref="E7:F7"/>
    <mergeCell ref="A9:A10"/>
    <mergeCell ref="B9:D10"/>
    <mergeCell ref="E9:E10"/>
    <mergeCell ref="F9:F10"/>
    <mergeCell ref="A2:H2"/>
    <mergeCell ref="A3:H3"/>
    <mergeCell ref="A4:H4"/>
    <mergeCell ref="C5:G5"/>
    <mergeCell ref="A6:B6"/>
    <mergeCell ref="E6:F6"/>
  </mergeCells>
  <dataValidations count="5">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21 JD65521 SZ65521 ACV65521 AMR65521 AWN65521 BGJ65521 BQF65521 CAB65521 CJX65521 CTT65521 DDP65521 DNL65521 DXH65521 EHD65521 EQZ65521 FAV65521 FKR65521 FUN65521 GEJ65521 GOF65521 GYB65521 HHX65521 HRT65521 IBP65521 ILL65521 IVH65521 JFD65521 JOZ65521 JYV65521 KIR65521 KSN65521 LCJ65521 LMF65521 LWB65521 MFX65521 MPT65521 MZP65521 NJL65521 NTH65521 ODD65521 OMZ65521 OWV65521 PGR65521 PQN65521 QAJ65521 QKF65521 QUB65521 RDX65521 RNT65521 RXP65521 SHL65521 SRH65521 TBD65521 TKZ65521 TUV65521 UER65521 UON65521 UYJ65521 VIF65521 VSB65521 WBX65521 WLT65521 WVP65521 H131057 JD131057 SZ131057 ACV131057 AMR131057 AWN131057 BGJ131057 BQF131057 CAB131057 CJX131057 CTT131057 DDP131057 DNL131057 DXH131057 EHD131057 EQZ131057 FAV131057 FKR131057 FUN131057 GEJ131057 GOF131057 GYB131057 HHX131057 HRT131057 IBP131057 ILL131057 IVH131057 JFD131057 JOZ131057 JYV131057 KIR131057 KSN131057 LCJ131057 LMF131057 LWB131057 MFX131057 MPT131057 MZP131057 NJL131057 NTH131057 ODD131057 OMZ131057 OWV131057 PGR131057 PQN131057 QAJ131057 QKF131057 QUB131057 RDX131057 RNT131057 RXP131057 SHL131057 SRH131057 TBD131057 TKZ131057 TUV131057 UER131057 UON131057 UYJ131057 VIF131057 VSB131057 WBX131057 WLT131057 WVP131057 H196593 JD196593 SZ196593 ACV196593 AMR196593 AWN196593 BGJ196593 BQF196593 CAB196593 CJX196593 CTT196593 DDP196593 DNL196593 DXH196593 EHD196593 EQZ196593 FAV196593 FKR196593 FUN196593 GEJ196593 GOF196593 GYB196593 HHX196593 HRT196593 IBP196593 ILL196593 IVH196593 JFD196593 JOZ196593 JYV196593 KIR196593 KSN196593 LCJ196593 LMF196593 LWB196593 MFX196593 MPT196593 MZP196593 NJL196593 NTH196593 ODD196593 OMZ196593 OWV196593 PGR196593 PQN196593 QAJ196593 QKF196593 QUB196593 RDX196593 RNT196593 RXP196593 SHL196593 SRH196593 TBD196593 TKZ196593 TUV196593 UER196593 UON196593 UYJ196593 VIF196593 VSB196593 WBX196593 WLT196593 WVP196593 H262129 JD262129 SZ262129 ACV262129 AMR262129 AWN262129 BGJ262129 BQF262129 CAB262129 CJX262129 CTT262129 DDP262129 DNL262129 DXH262129 EHD262129 EQZ262129 FAV262129 FKR262129 FUN262129 GEJ262129 GOF262129 GYB262129 HHX262129 HRT262129 IBP262129 ILL262129 IVH262129 JFD262129 JOZ262129 JYV262129 KIR262129 KSN262129 LCJ262129 LMF262129 LWB262129 MFX262129 MPT262129 MZP262129 NJL262129 NTH262129 ODD262129 OMZ262129 OWV262129 PGR262129 PQN262129 QAJ262129 QKF262129 QUB262129 RDX262129 RNT262129 RXP262129 SHL262129 SRH262129 TBD262129 TKZ262129 TUV262129 UER262129 UON262129 UYJ262129 VIF262129 VSB262129 WBX262129 WLT262129 WVP262129 H327665 JD327665 SZ327665 ACV327665 AMR327665 AWN327665 BGJ327665 BQF327665 CAB327665 CJX327665 CTT327665 DDP327665 DNL327665 DXH327665 EHD327665 EQZ327665 FAV327665 FKR327665 FUN327665 GEJ327665 GOF327665 GYB327665 HHX327665 HRT327665 IBP327665 ILL327665 IVH327665 JFD327665 JOZ327665 JYV327665 KIR327665 KSN327665 LCJ327665 LMF327665 LWB327665 MFX327665 MPT327665 MZP327665 NJL327665 NTH327665 ODD327665 OMZ327665 OWV327665 PGR327665 PQN327665 QAJ327665 QKF327665 QUB327665 RDX327665 RNT327665 RXP327665 SHL327665 SRH327665 TBD327665 TKZ327665 TUV327665 UER327665 UON327665 UYJ327665 VIF327665 VSB327665 WBX327665 WLT327665 WVP327665 H393201 JD393201 SZ393201 ACV393201 AMR393201 AWN393201 BGJ393201 BQF393201 CAB393201 CJX393201 CTT393201 DDP393201 DNL393201 DXH393201 EHD393201 EQZ393201 FAV393201 FKR393201 FUN393201 GEJ393201 GOF393201 GYB393201 HHX393201 HRT393201 IBP393201 ILL393201 IVH393201 JFD393201 JOZ393201 JYV393201 KIR393201 KSN393201 LCJ393201 LMF393201 LWB393201 MFX393201 MPT393201 MZP393201 NJL393201 NTH393201 ODD393201 OMZ393201 OWV393201 PGR393201 PQN393201 QAJ393201 QKF393201 QUB393201 RDX393201 RNT393201 RXP393201 SHL393201 SRH393201 TBD393201 TKZ393201 TUV393201 UER393201 UON393201 UYJ393201 VIF393201 VSB393201 WBX393201 WLT393201 WVP393201 H458737 JD458737 SZ458737 ACV458737 AMR458737 AWN458737 BGJ458737 BQF458737 CAB458737 CJX458737 CTT458737 DDP458737 DNL458737 DXH458737 EHD458737 EQZ458737 FAV458737 FKR458737 FUN458737 GEJ458737 GOF458737 GYB458737 HHX458737 HRT458737 IBP458737 ILL458737 IVH458737 JFD458737 JOZ458737 JYV458737 KIR458737 KSN458737 LCJ458737 LMF458737 LWB458737 MFX458737 MPT458737 MZP458737 NJL458737 NTH458737 ODD458737 OMZ458737 OWV458737 PGR458737 PQN458737 QAJ458737 QKF458737 QUB458737 RDX458737 RNT458737 RXP458737 SHL458737 SRH458737 TBD458737 TKZ458737 TUV458737 UER458737 UON458737 UYJ458737 VIF458737 VSB458737 WBX458737 WLT458737 WVP458737 H524273 JD524273 SZ524273 ACV524273 AMR524273 AWN524273 BGJ524273 BQF524273 CAB524273 CJX524273 CTT524273 DDP524273 DNL524273 DXH524273 EHD524273 EQZ524273 FAV524273 FKR524273 FUN524273 GEJ524273 GOF524273 GYB524273 HHX524273 HRT524273 IBP524273 ILL524273 IVH524273 JFD524273 JOZ524273 JYV524273 KIR524273 KSN524273 LCJ524273 LMF524273 LWB524273 MFX524273 MPT524273 MZP524273 NJL524273 NTH524273 ODD524273 OMZ524273 OWV524273 PGR524273 PQN524273 QAJ524273 QKF524273 QUB524273 RDX524273 RNT524273 RXP524273 SHL524273 SRH524273 TBD524273 TKZ524273 TUV524273 UER524273 UON524273 UYJ524273 VIF524273 VSB524273 WBX524273 WLT524273 WVP524273 H589809 JD589809 SZ589809 ACV589809 AMR589809 AWN589809 BGJ589809 BQF589809 CAB589809 CJX589809 CTT589809 DDP589809 DNL589809 DXH589809 EHD589809 EQZ589809 FAV589809 FKR589809 FUN589809 GEJ589809 GOF589809 GYB589809 HHX589809 HRT589809 IBP589809 ILL589809 IVH589809 JFD589809 JOZ589809 JYV589809 KIR589809 KSN589809 LCJ589809 LMF589809 LWB589809 MFX589809 MPT589809 MZP589809 NJL589809 NTH589809 ODD589809 OMZ589809 OWV589809 PGR589809 PQN589809 QAJ589809 QKF589809 QUB589809 RDX589809 RNT589809 RXP589809 SHL589809 SRH589809 TBD589809 TKZ589809 TUV589809 UER589809 UON589809 UYJ589809 VIF589809 VSB589809 WBX589809 WLT589809 WVP589809 H655345 JD655345 SZ655345 ACV655345 AMR655345 AWN655345 BGJ655345 BQF655345 CAB655345 CJX655345 CTT655345 DDP655345 DNL655345 DXH655345 EHD655345 EQZ655345 FAV655345 FKR655345 FUN655345 GEJ655345 GOF655345 GYB655345 HHX655345 HRT655345 IBP655345 ILL655345 IVH655345 JFD655345 JOZ655345 JYV655345 KIR655345 KSN655345 LCJ655345 LMF655345 LWB655345 MFX655345 MPT655345 MZP655345 NJL655345 NTH655345 ODD655345 OMZ655345 OWV655345 PGR655345 PQN655345 QAJ655345 QKF655345 QUB655345 RDX655345 RNT655345 RXP655345 SHL655345 SRH655345 TBD655345 TKZ655345 TUV655345 UER655345 UON655345 UYJ655345 VIF655345 VSB655345 WBX655345 WLT655345 WVP655345 H720881 JD720881 SZ720881 ACV720881 AMR720881 AWN720881 BGJ720881 BQF720881 CAB720881 CJX720881 CTT720881 DDP720881 DNL720881 DXH720881 EHD720881 EQZ720881 FAV720881 FKR720881 FUN720881 GEJ720881 GOF720881 GYB720881 HHX720881 HRT720881 IBP720881 ILL720881 IVH720881 JFD720881 JOZ720881 JYV720881 KIR720881 KSN720881 LCJ720881 LMF720881 LWB720881 MFX720881 MPT720881 MZP720881 NJL720881 NTH720881 ODD720881 OMZ720881 OWV720881 PGR720881 PQN720881 QAJ720881 QKF720881 QUB720881 RDX720881 RNT720881 RXP720881 SHL720881 SRH720881 TBD720881 TKZ720881 TUV720881 UER720881 UON720881 UYJ720881 VIF720881 VSB720881 WBX720881 WLT720881 WVP720881 H786417 JD786417 SZ786417 ACV786417 AMR786417 AWN786417 BGJ786417 BQF786417 CAB786417 CJX786417 CTT786417 DDP786417 DNL786417 DXH786417 EHD786417 EQZ786417 FAV786417 FKR786417 FUN786417 GEJ786417 GOF786417 GYB786417 HHX786417 HRT786417 IBP786417 ILL786417 IVH786417 JFD786417 JOZ786417 JYV786417 KIR786417 KSN786417 LCJ786417 LMF786417 LWB786417 MFX786417 MPT786417 MZP786417 NJL786417 NTH786417 ODD786417 OMZ786417 OWV786417 PGR786417 PQN786417 QAJ786417 QKF786417 QUB786417 RDX786417 RNT786417 RXP786417 SHL786417 SRH786417 TBD786417 TKZ786417 TUV786417 UER786417 UON786417 UYJ786417 VIF786417 VSB786417 WBX786417 WLT786417 WVP786417 H851953 JD851953 SZ851953 ACV851953 AMR851953 AWN851953 BGJ851953 BQF851953 CAB851953 CJX851953 CTT851953 DDP851953 DNL851953 DXH851953 EHD851953 EQZ851953 FAV851953 FKR851953 FUN851953 GEJ851953 GOF851953 GYB851953 HHX851953 HRT851953 IBP851953 ILL851953 IVH851953 JFD851953 JOZ851953 JYV851953 KIR851953 KSN851953 LCJ851953 LMF851953 LWB851953 MFX851953 MPT851953 MZP851953 NJL851953 NTH851953 ODD851953 OMZ851953 OWV851953 PGR851953 PQN851953 QAJ851953 QKF851953 QUB851953 RDX851953 RNT851953 RXP851953 SHL851953 SRH851953 TBD851953 TKZ851953 TUV851953 UER851953 UON851953 UYJ851953 VIF851953 VSB851953 WBX851953 WLT851953 WVP851953 H917489 JD917489 SZ917489 ACV917489 AMR917489 AWN917489 BGJ917489 BQF917489 CAB917489 CJX917489 CTT917489 DDP917489 DNL917489 DXH917489 EHD917489 EQZ917489 FAV917489 FKR917489 FUN917489 GEJ917489 GOF917489 GYB917489 HHX917489 HRT917489 IBP917489 ILL917489 IVH917489 JFD917489 JOZ917489 JYV917489 KIR917489 KSN917489 LCJ917489 LMF917489 LWB917489 MFX917489 MPT917489 MZP917489 NJL917489 NTH917489 ODD917489 OMZ917489 OWV917489 PGR917489 PQN917489 QAJ917489 QKF917489 QUB917489 RDX917489 RNT917489 RXP917489 SHL917489 SRH917489 TBD917489 TKZ917489 TUV917489 UER917489 UON917489 UYJ917489 VIF917489 VSB917489 WBX917489 WLT917489 WVP917489 H983025 JD983025 SZ983025 ACV983025 AMR983025 AWN983025 BGJ983025 BQF983025 CAB983025 CJX983025 CTT983025 DDP983025 DNL983025 DXH983025 EHD983025 EQZ983025 FAV983025 FKR983025 FUN983025 GEJ983025 GOF983025 GYB983025 HHX983025 HRT983025 IBP983025 ILL983025 IVH983025 JFD983025 JOZ983025 JYV983025 KIR983025 KSN983025 LCJ983025 LMF983025 LWB983025 MFX983025 MPT983025 MZP983025 NJL983025 NTH983025 ODD983025 OMZ983025 OWV983025 PGR983025 PQN983025 QAJ983025 QKF983025 QUB983025 RDX983025 RNT983025 RXP983025 SHL983025 SRH983025 TBD983025 TKZ983025 TUV983025 UER983025 UON983025 UYJ983025 VIF983025 VSB983025 WBX983025 WLT983025 WVP983025" xr:uid="{4B8A0F79-952C-4136-A52E-92EAD459DD2F}">
      <formula1>$D$178:$D$182</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21 JC65521 SY65521 ACU65521 AMQ65521 AWM65521 BGI65521 BQE65521 CAA65521 CJW65521 CTS65521 DDO65521 DNK65521 DXG65521 EHC65521 EQY65521 FAU65521 FKQ65521 FUM65521 GEI65521 GOE65521 GYA65521 HHW65521 HRS65521 IBO65521 ILK65521 IVG65521 JFC65521 JOY65521 JYU65521 KIQ65521 KSM65521 LCI65521 LME65521 LWA65521 MFW65521 MPS65521 MZO65521 NJK65521 NTG65521 ODC65521 OMY65521 OWU65521 PGQ65521 PQM65521 QAI65521 QKE65521 QUA65521 RDW65521 RNS65521 RXO65521 SHK65521 SRG65521 TBC65521 TKY65521 TUU65521 UEQ65521 UOM65521 UYI65521 VIE65521 VSA65521 WBW65521 WLS65521 WVO65521 G131057 JC131057 SY131057 ACU131057 AMQ131057 AWM131057 BGI131057 BQE131057 CAA131057 CJW131057 CTS131057 DDO131057 DNK131057 DXG131057 EHC131057 EQY131057 FAU131057 FKQ131057 FUM131057 GEI131057 GOE131057 GYA131057 HHW131057 HRS131057 IBO131057 ILK131057 IVG131057 JFC131057 JOY131057 JYU131057 KIQ131057 KSM131057 LCI131057 LME131057 LWA131057 MFW131057 MPS131057 MZO131057 NJK131057 NTG131057 ODC131057 OMY131057 OWU131057 PGQ131057 PQM131057 QAI131057 QKE131057 QUA131057 RDW131057 RNS131057 RXO131057 SHK131057 SRG131057 TBC131057 TKY131057 TUU131057 UEQ131057 UOM131057 UYI131057 VIE131057 VSA131057 WBW131057 WLS131057 WVO131057 G196593 JC196593 SY196593 ACU196593 AMQ196593 AWM196593 BGI196593 BQE196593 CAA196593 CJW196593 CTS196593 DDO196593 DNK196593 DXG196593 EHC196593 EQY196593 FAU196593 FKQ196593 FUM196593 GEI196593 GOE196593 GYA196593 HHW196593 HRS196593 IBO196593 ILK196593 IVG196593 JFC196593 JOY196593 JYU196593 KIQ196593 KSM196593 LCI196593 LME196593 LWA196593 MFW196593 MPS196593 MZO196593 NJK196593 NTG196593 ODC196593 OMY196593 OWU196593 PGQ196593 PQM196593 QAI196593 QKE196593 QUA196593 RDW196593 RNS196593 RXO196593 SHK196593 SRG196593 TBC196593 TKY196593 TUU196593 UEQ196593 UOM196593 UYI196593 VIE196593 VSA196593 WBW196593 WLS196593 WVO196593 G262129 JC262129 SY262129 ACU262129 AMQ262129 AWM262129 BGI262129 BQE262129 CAA262129 CJW262129 CTS262129 DDO262129 DNK262129 DXG262129 EHC262129 EQY262129 FAU262129 FKQ262129 FUM262129 GEI262129 GOE262129 GYA262129 HHW262129 HRS262129 IBO262129 ILK262129 IVG262129 JFC262129 JOY262129 JYU262129 KIQ262129 KSM262129 LCI262129 LME262129 LWA262129 MFW262129 MPS262129 MZO262129 NJK262129 NTG262129 ODC262129 OMY262129 OWU262129 PGQ262129 PQM262129 QAI262129 QKE262129 QUA262129 RDW262129 RNS262129 RXO262129 SHK262129 SRG262129 TBC262129 TKY262129 TUU262129 UEQ262129 UOM262129 UYI262129 VIE262129 VSA262129 WBW262129 WLS262129 WVO262129 G327665 JC327665 SY327665 ACU327665 AMQ327665 AWM327665 BGI327665 BQE327665 CAA327665 CJW327665 CTS327665 DDO327665 DNK327665 DXG327665 EHC327665 EQY327665 FAU327665 FKQ327665 FUM327665 GEI327665 GOE327665 GYA327665 HHW327665 HRS327665 IBO327665 ILK327665 IVG327665 JFC327665 JOY327665 JYU327665 KIQ327665 KSM327665 LCI327665 LME327665 LWA327665 MFW327665 MPS327665 MZO327665 NJK327665 NTG327665 ODC327665 OMY327665 OWU327665 PGQ327665 PQM327665 QAI327665 QKE327665 QUA327665 RDW327665 RNS327665 RXO327665 SHK327665 SRG327665 TBC327665 TKY327665 TUU327665 UEQ327665 UOM327665 UYI327665 VIE327665 VSA327665 WBW327665 WLS327665 WVO327665 G393201 JC393201 SY393201 ACU393201 AMQ393201 AWM393201 BGI393201 BQE393201 CAA393201 CJW393201 CTS393201 DDO393201 DNK393201 DXG393201 EHC393201 EQY393201 FAU393201 FKQ393201 FUM393201 GEI393201 GOE393201 GYA393201 HHW393201 HRS393201 IBO393201 ILK393201 IVG393201 JFC393201 JOY393201 JYU393201 KIQ393201 KSM393201 LCI393201 LME393201 LWA393201 MFW393201 MPS393201 MZO393201 NJK393201 NTG393201 ODC393201 OMY393201 OWU393201 PGQ393201 PQM393201 QAI393201 QKE393201 QUA393201 RDW393201 RNS393201 RXO393201 SHK393201 SRG393201 TBC393201 TKY393201 TUU393201 UEQ393201 UOM393201 UYI393201 VIE393201 VSA393201 WBW393201 WLS393201 WVO393201 G458737 JC458737 SY458737 ACU458737 AMQ458737 AWM458737 BGI458737 BQE458737 CAA458737 CJW458737 CTS458737 DDO458737 DNK458737 DXG458737 EHC458737 EQY458737 FAU458737 FKQ458737 FUM458737 GEI458737 GOE458737 GYA458737 HHW458737 HRS458737 IBO458737 ILK458737 IVG458737 JFC458737 JOY458737 JYU458737 KIQ458737 KSM458737 LCI458737 LME458737 LWA458737 MFW458737 MPS458737 MZO458737 NJK458737 NTG458737 ODC458737 OMY458737 OWU458737 PGQ458737 PQM458737 QAI458737 QKE458737 QUA458737 RDW458737 RNS458737 RXO458737 SHK458737 SRG458737 TBC458737 TKY458737 TUU458737 UEQ458737 UOM458737 UYI458737 VIE458737 VSA458737 WBW458737 WLS458737 WVO458737 G524273 JC524273 SY524273 ACU524273 AMQ524273 AWM524273 BGI524273 BQE524273 CAA524273 CJW524273 CTS524273 DDO524273 DNK524273 DXG524273 EHC524273 EQY524273 FAU524273 FKQ524273 FUM524273 GEI524273 GOE524273 GYA524273 HHW524273 HRS524273 IBO524273 ILK524273 IVG524273 JFC524273 JOY524273 JYU524273 KIQ524273 KSM524273 LCI524273 LME524273 LWA524273 MFW524273 MPS524273 MZO524273 NJK524273 NTG524273 ODC524273 OMY524273 OWU524273 PGQ524273 PQM524273 QAI524273 QKE524273 QUA524273 RDW524273 RNS524273 RXO524273 SHK524273 SRG524273 TBC524273 TKY524273 TUU524273 UEQ524273 UOM524273 UYI524273 VIE524273 VSA524273 WBW524273 WLS524273 WVO524273 G589809 JC589809 SY589809 ACU589809 AMQ589809 AWM589809 BGI589809 BQE589809 CAA589809 CJW589809 CTS589809 DDO589809 DNK589809 DXG589809 EHC589809 EQY589809 FAU589809 FKQ589809 FUM589809 GEI589809 GOE589809 GYA589809 HHW589809 HRS589809 IBO589809 ILK589809 IVG589809 JFC589809 JOY589809 JYU589809 KIQ589809 KSM589809 LCI589809 LME589809 LWA589809 MFW589809 MPS589809 MZO589809 NJK589809 NTG589809 ODC589809 OMY589809 OWU589809 PGQ589809 PQM589809 QAI589809 QKE589809 QUA589809 RDW589809 RNS589809 RXO589809 SHK589809 SRG589809 TBC589809 TKY589809 TUU589809 UEQ589809 UOM589809 UYI589809 VIE589809 VSA589809 WBW589809 WLS589809 WVO589809 G655345 JC655345 SY655345 ACU655345 AMQ655345 AWM655345 BGI655345 BQE655345 CAA655345 CJW655345 CTS655345 DDO655345 DNK655345 DXG655345 EHC655345 EQY655345 FAU655345 FKQ655345 FUM655345 GEI655345 GOE655345 GYA655345 HHW655345 HRS655345 IBO655345 ILK655345 IVG655345 JFC655345 JOY655345 JYU655345 KIQ655345 KSM655345 LCI655345 LME655345 LWA655345 MFW655345 MPS655345 MZO655345 NJK655345 NTG655345 ODC655345 OMY655345 OWU655345 PGQ655345 PQM655345 QAI655345 QKE655345 QUA655345 RDW655345 RNS655345 RXO655345 SHK655345 SRG655345 TBC655345 TKY655345 TUU655345 UEQ655345 UOM655345 UYI655345 VIE655345 VSA655345 WBW655345 WLS655345 WVO655345 G720881 JC720881 SY720881 ACU720881 AMQ720881 AWM720881 BGI720881 BQE720881 CAA720881 CJW720881 CTS720881 DDO720881 DNK720881 DXG720881 EHC720881 EQY720881 FAU720881 FKQ720881 FUM720881 GEI720881 GOE720881 GYA720881 HHW720881 HRS720881 IBO720881 ILK720881 IVG720881 JFC720881 JOY720881 JYU720881 KIQ720881 KSM720881 LCI720881 LME720881 LWA720881 MFW720881 MPS720881 MZO720881 NJK720881 NTG720881 ODC720881 OMY720881 OWU720881 PGQ720881 PQM720881 QAI720881 QKE720881 QUA720881 RDW720881 RNS720881 RXO720881 SHK720881 SRG720881 TBC720881 TKY720881 TUU720881 UEQ720881 UOM720881 UYI720881 VIE720881 VSA720881 WBW720881 WLS720881 WVO720881 G786417 JC786417 SY786417 ACU786417 AMQ786417 AWM786417 BGI786417 BQE786417 CAA786417 CJW786417 CTS786417 DDO786417 DNK786417 DXG786417 EHC786417 EQY786417 FAU786417 FKQ786417 FUM786417 GEI786417 GOE786417 GYA786417 HHW786417 HRS786417 IBO786417 ILK786417 IVG786417 JFC786417 JOY786417 JYU786417 KIQ786417 KSM786417 LCI786417 LME786417 LWA786417 MFW786417 MPS786417 MZO786417 NJK786417 NTG786417 ODC786417 OMY786417 OWU786417 PGQ786417 PQM786417 QAI786417 QKE786417 QUA786417 RDW786417 RNS786417 RXO786417 SHK786417 SRG786417 TBC786417 TKY786417 TUU786417 UEQ786417 UOM786417 UYI786417 VIE786417 VSA786417 WBW786417 WLS786417 WVO786417 G851953 JC851953 SY851953 ACU851953 AMQ851953 AWM851953 BGI851953 BQE851953 CAA851953 CJW851953 CTS851953 DDO851953 DNK851953 DXG851953 EHC851953 EQY851953 FAU851953 FKQ851953 FUM851953 GEI851953 GOE851953 GYA851953 HHW851953 HRS851953 IBO851953 ILK851953 IVG851953 JFC851953 JOY851953 JYU851953 KIQ851953 KSM851953 LCI851953 LME851953 LWA851953 MFW851953 MPS851953 MZO851953 NJK851953 NTG851953 ODC851953 OMY851953 OWU851953 PGQ851953 PQM851953 QAI851953 QKE851953 QUA851953 RDW851953 RNS851953 RXO851953 SHK851953 SRG851953 TBC851953 TKY851953 TUU851953 UEQ851953 UOM851953 UYI851953 VIE851953 VSA851953 WBW851953 WLS851953 WVO851953 G917489 JC917489 SY917489 ACU917489 AMQ917489 AWM917489 BGI917489 BQE917489 CAA917489 CJW917489 CTS917489 DDO917489 DNK917489 DXG917489 EHC917489 EQY917489 FAU917489 FKQ917489 FUM917489 GEI917489 GOE917489 GYA917489 HHW917489 HRS917489 IBO917489 ILK917489 IVG917489 JFC917489 JOY917489 JYU917489 KIQ917489 KSM917489 LCI917489 LME917489 LWA917489 MFW917489 MPS917489 MZO917489 NJK917489 NTG917489 ODC917489 OMY917489 OWU917489 PGQ917489 PQM917489 QAI917489 QKE917489 QUA917489 RDW917489 RNS917489 RXO917489 SHK917489 SRG917489 TBC917489 TKY917489 TUU917489 UEQ917489 UOM917489 UYI917489 VIE917489 VSA917489 WBW917489 WLS917489 WVO917489 G983025 JC983025 SY983025 ACU983025 AMQ983025 AWM983025 BGI983025 BQE983025 CAA983025 CJW983025 CTS983025 DDO983025 DNK983025 DXG983025 EHC983025 EQY983025 FAU983025 FKQ983025 FUM983025 GEI983025 GOE983025 GYA983025 HHW983025 HRS983025 IBO983025 ILK983025 IVG983025 JFC983025 JOY983025 JYU983025 KIQ983025 KSM983025 LCI983025 LME983025 LWA983025 MFW983025 MPS983025 MZO983025 NJK983025 NTG983025 ODC983025 OMY983025 OWU983025 PGQ983025 PQM983025 QAI983025 QKE983025 QUA983025 RDW983025 RNS983025 RXO983025 SHK983025 SRG983025 TBC983025 TKY983025 TUU983025 UEQ983025 UOM983025 UYI983025 VIE983025 VSA983025 WBW983025 WLS983025 WVO983025" xr:uid="{68965455-27DA-452D-B61A-1CE85A08260E}">
      <formula1>$C$178:$C$184</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21 IZ65521 SV65521 ACR65521 AMN65521 AWJ65521 BGF65521 BQB65521 BZX65521 CJT65521 CTP65521 DDL65521 DNH65521 DXD65521 EGZ65521 EQV65521 FAR65521 FKN65521 FUJ65521 GEF65521 GOB65521 GXX65521 HHT65521 HRP65521 IBL65521 ILH65521 IVD65521 JEZ65521 JOV65521 JYR65521 KIN65521 KSJ65521 LCF65521 LMB65521 LVX65521 MFT65521 MPP65521 MZL65521 NJH65521 NTD65521 OCZ65521 OMV65521 OWR65521 PGN65521 PQJ65521 QAF65521 QKB65521 QTX65521 RDT65521 RNP65521 RXL65521 SHH65521 SRD65521 TAZ65521 TKV65521 TUR65521 UEN65521 UOJ65521 UYF65521 VIB65521 VRX65521 WBT65521 WLP65521 WVL65521 D131057 IZ131057 SV131057 ACR131057 AMN131057 AWJ131057 BGF131057 BQB131057 BZX131057 CJT131057 CTP131057 DDL131057 DNH131057 DXD131057 EGZ131057 EQV131057 FAR131057 FKN131057 FUJ131057 GEF131057 GOB131057 GXX131057 HHT131057 HRP131057 IBL131057 ILH131057 IVD131057 JEZ131057 JOV131057 JYR131057 KIN131057 KSJ131057 LCF131057 LMB131057 LVX131057 MFT131057 MPP131057 MZL131057 NJH131057 NTD131057 OCZ131057 OMV131057 OWR131057 PGN131057 PQJ131057 QAF131057 QKB131057 QTX131057 RDT131057 RNP131057 RXL131057 SHH131057 SRD131057 TAZ131057 TKV131057 TUR131057 UEN131057 UOJ131057 UYF131057 VIB131057 VRX131057 WBT131057 WLP131057 WVL131057 D196593 IZ196593 SV196593 ACR196593 AMN196593 AWJ196593 BGF196593 BQB196593 BZX196593 CJT196593 CTP196593 DDL196593 DNH196593 DXD196593 EGZ196593 EQV196593 FAR196593 FKN196593 FUJ196593 GEF196593 GOB196593 GXX196593 HHT196593 HRP196593 IBL196593 ILH196593 IVD196593 JEZ196593 JOV196593 JYR196593 KIN196593 KSJ196593 LCF196593 LMB196593 LVX196593 MFT196593 MPP196593 MZL196593 NJH196593 NTD196593 OCZ196593 OMV196593 OWR196593 PGN196593 PQJ196593 QAF196593 QKB196593 QTX196593 RDT196593 RNP196593 RXL196593 SHH196593 SRD196593 TAZ196593 TKV196593 TUR196593 UEN196593 UOJ196593 UYF196593 VIB196593 VRX196593 WBT196593 WLP196593 WVL196593 D262129 IZ262129 SV262129 ACR262129 AMN262129 AWJ262129 BGF262129 BQB262129 BZX262129 CJT262129 CTP262129 DDL262129 DNH262129 DXD262129 EGZ262129 EQV262129 FAR262129 FKN262129 FUJ262129 GEF262129 GOB262129 GXX262129 HHT262129 HRP262129 IBL262129 ILH262129 IVD262129 JEZ262129 JOV262129 JYR262129 KIN262129 KSJ262129 LCF262129 LMB262129 LVX262129 MFT262129 MPP262129 MZL262129 NJH262129 NTD262129 OCZ262129 OMV262129 OWR262129 PGN262129 PQJ262129 QAF262129 QKB262129 QTX262129 RDT262129 RNP262129 RXL262129 SHH262129 SRD262129 TAZ262129 TKV262129 TUR262129 UEN262129 UOJ262129 UYF262129 VIB262129 VRX262129 WBT262129 WLP262129 WVL262129 D327665 IZ327665 SV327665 ACR327665 AMN327665 AWJ327665 BGF327665 BQB327665 BZX327665 CJT327665 CTP327665 DDL327665 DNH327665 DXD327665 EGZ327665 EQV327665 FAR327665 FKN327665 FUJ327665 GEF327665 GOB327665 GXX327665 HHT327665 HRP327665 IBL327665 ILH327665 IVD327665 JEZ327665 JOV327665 JYR327665 KIN327665 KSJ327665 LCF327665 LMB327665 LVX327665 MFT327665 MPP327665 MZL327665 NJH327665 NTD327665 OCZ327665 OMV327665 OWR327665 PGN327665 PQJ327665 QAF327665 QKB327665 QTX327665 RDT327665 RNP327665 RXL327665 SHH327665 SRD327665 TAZ327665 TKV327665 TUR327665 UEN327665 UOJ327665 UYF327665 VIB327665 VRX327665 WBT327665 WLP327665 WVL327665 D393201 IZ393201 SV393201 ACR393201 AMN393201 AWJ393201 BGF393201 BQB393201 BZX393201 CJT393201 CTP393201 DDL393201 DNH393201 DXD393201 EGZ393201 EQV393201 FAR393201 FKN393201 FUJ393201 GEF393201 GOB393201 GXX393201 HHT393201 HRP393201 IBL393201 ILH393201 IVD393201 JEZ393201 JOV393201 JYR393201 KIN393201 KSJ393201 LCF393201 LMB393201 LVX393201 MFT393201 MPP393201 MZL393201 NJH393201 NTD393201 OCZ393201 OMV393201 OWR393201 PGN393201 PQJ393201 QAF393201 QKB393201 QTX393201 RDT393201 RNP393201 RXL393201 SHH393201 SRD393201 TAZ393201 TKV393201 TUR393201 UEN393201 UOJ393201 UYF393201 VIB393201 VRX393201 WBT393201 WLP393201 WVL393201 D458737 IZ458737 SV458737 ACR458737 AMN458737 AWJ458737 BGF458737 BQB458737 BZX458737 CJT458737 CTP458737 DDL458737 DNH458737 DXD458737 EGZ458737 EQV458737 FAR458737 FKN458737 FUJ458737 GEF458737 GOB458737 GXX458737 HHT458737 HRP458737 IBL458737 ILH458737 IVD458737 JEZ458737 JOV458737 JYR458737 KIN458737 KSJ458737 LCF458737 LMB458737 LVX458737 MFT458737 MPP458737 MZL458737 NJH458737 NTD458737 OCZ458737 OMV458737 OWR458737 PGN458737 PQJ458737 QAF458737 QKB458737 QTX458737 RDT458737 RNP458737 RXL458737 SHH458737 SRD458737 TAZ458737 TKV458737 TUR458737 UEN458737 UOJ458737 UYF458737 VIB458737 VRX458737 WBT458737 WLP458737 WVL458737 D524273 IZ524273 SV524273 ACR524273 AMN524273 AWJ524273 BGF524273 BQB524273 BZX524273 CJT524273 CTP524273 DDL524273 DNH524273 DXD524273 EGZ524273 EQV524273 FAR524273 FKN524273 FUJ524273 GEF524273 GOB524273 GXX524273 HHT524273 HRP524273 IBL524273 ILH524273 IVD524273 JEZ524273 JOV524273 JYR524273 KIN524273 KSJ524273 LCF524273 LMB524273 LVX524273 MFT524273 MPP524273 MZL524273 NJH524273 NTD524273 OCZ524273 OMV524273 OWR524273 PGN524273 PQJ524273 QAF524273 QKB524273 QTX524273 RDT524273 RNP524273 RXL524273 SHH524273 SRD524273 TAZ524273 TKV524273 TUR524273 UEN524273 UOJ524273 UYF524273 VIB524273 VRX524273 WBT524273 WLP524273 WVL524273 D589809 IZ589809 SV589809 ACR589809 AMN589809 AWJ589809 BGF589809 BQB589809 BZX589809 CJT589809 CTP589809 DDL589809 DNH589809 DXD589809 EGZ589809 EQV589809 FAR589809 FKN589809 FUJ589809 GEF589809 GOB589809 GXX589809 HHT589809 HRP589809 IBL589809 ILH589809 IVD589809 JEZ589809 JOV589809 JYR589809 KIN589809 KSJ589809 LCF589809 LMB589809 LVX589809 MFT589809 MPP589809 MZL589809 NJH589809 NTD589809 OCZ589809 OMV589809 OWR589809 PGN589809 PQJ589809 QAF589809 QKB589809 QTX589809 RDT589809 RNP589809 RXL589809 SHH589809 SRD589809 TAZ589809 TKV589809 TUR589809 UEN589809 UOJ589809 UYF589809 VIB589809 VRX589809 WBT589809 WLP589809 WVL589809 D655345 IZ655345 SV655345 ACR655345 AMN655345 AWJ655345 BGF655345 BQB655345 BZX655345 CJT655345 CTP655345 DDL655345 DNH655345 DXD655345 EGZ655345 EQV655345 FAR655345 FKN655345 FUJ655345 GEF655345 GOB655345 GXX655345 HHT655345 HRP655345 IBL655345 ILH655345 IVD655345 JEZ655345 JOV655345 JYR655345 KIN655345 KSJ655345 LCF655345 LMB655345 LVX655345 MFT655345 MPP655345 MZL655345 NJH655345 NTD655345 OCZ655345 OMV655345 OWR655345 PGN655345 PQJ655345 QAF655345 QKB655345 QTX655345 RDT655345 RNP655345 RXL655345 SHH655345 SRD655345 TAZ655345 TKV655345 TUR655345 UEN655345 UOJ655345 UYF655345 VIB655345 VRX655345 WBT655345 WLP655345 WVL655345 D720881 IZ720881 SV720881 ACR720881 AMN720881 AWJ720881 BGF720881 BQB720881 BZX720881 CJT720881 CTP720881 DDL720881 DNH720881 DXD720881 EGZ720881 EQV720881 FAR720881 FKN720881 FUJ720881 GEF720881 GOB720881 GXX720881 HHT720881 HRP720881 IBL720881 ILH720881 IVD720881 JEZ720881 JOV720881 JYR720881 KIN720881 KSJ720881 LCF720881 LMB720881 LVX720881 MFT720881 MPP720881 MZL720881 NJH720881 NTD720881 OCZ720881 OMV720881 OWR720881 PGN720881 PQJ720881 QAF720881 QKB720881 QTX720881 RDT720881 RNP720881 RXL720881 SHH720881 SRD720881 TAZ720881 TKV720881 TUR720881 UEN720881 UOJ720881 UYF720881 VIB720881 VRX720881 WBT720881 WLP720881 WVL720881 D786417 IZ786417 SV786417 ACR786417 AMN786417 AWJ786417 BGF786417 BQB786417 BZX786417 CJT786417 CTP786417 DDL786417 DNH786417 DXD786417 EGZ786417 EQV786417 FAR786417 FKN786417 FUJ786417 GEF786417 GOB786417 GXX786417 HHT786417 HRP786417 IBL786417 ILH786417 IVD786417 JEZ786417 JOV786417 JYR786417 KIN786417 KSJ786417 LCF786417 LMB786417 LVX786417 MFT786417 MPP786417 MZL786417 NJH786417 NTD786417 OCZ786417 OMV786417 OWR786417 PGN786417 PQJ786417 QAF786417 QKB786417 QTX786417 RDT786417 RNP786417 RXL786417 SHH786417 SRD786417 TAZ786417 TKV786417 TUR786417 UEN786417 UOJ786417 UYF786417 VIB786417 VRX786417 WBT786417 WLP786417 WVL786417 D851953 IZ851953 SV851953 ACR851953 AMN851953 AWJ851953 BGF851953 BQB851953 BZX851953 CJT851953 CTP851953 DDL851953 DNH851953 DXD851953 EGZ851953 EQV851953 FAR851953 FKN851953 FUJ851953 GEF851953 GOB851953 GXX851953 HHT851953 HRP851953 IBL851953 ILH851953 IVD851953 JEZ851953 JOV851953 JYR851953 KIN851953 KSJ851953 LCF851953 LMB851953 LVX851953 MFT851953 MPP851953 MZL851953 NJH851953 NTD851953 OCZ851953 OMV851953 OWR851953 PGN851953 PQJ851953 QAF851953 QKB851953 QTX851953 RDT851953 RNP851953 RXL851953 SHH851953 SRD851953 TAZ851953 TKV851953 TUR851953 UEN851953 UOJ851953 UYF851953 VIB851953 VRX851953 WBT851953 WLP851953 WVL851953 D917489 IZ917489 SV917489 ACR917489 AMN917489 AWJ917489 BGF917489 BQB917489 BZX917489 CJT917489 CTP917489 DDL917489 DNH917489 DXD917489 EGZ917489 EQV917489 FAR917489 FKN917489 FUJ917489 GEF917489 GOB917489 GXX917489 HHT917489 HRP917489 IBL917489 ILH917489 IVD917489 JEZ917489 JOV917489 JYR917489 KIN917489 KSJ917489 LCF917489 LMB917489 LVX917489 MFT917489 MPP917489 MZL917489 NJH917489 NTD917489 OCZ917489 OMV917489 OWR917489 PGN917489 PQJ917489 QAF917489 QKB917489 QTX917489 RDT917489 RNP917489 RXL917489 SHH917489 SRD917489 TAZ917489 TKV917489 TUR917489 UEN917489 UOJ917489 UYF917489 VIB917489 VRX917489 WBT917489 WLP917489 WVL917489 D983025 IZ983025 SV983025 ACR983025 AMN983025 AWJ983025 BGF983025 BQB983025 BZX983025 CJT983025 CTP983025 DDL983025 DNH983025 DXD983025 EGZ983025 EQV983025 FAR983025 FKN983025 FUJ983025 GEF983025 GOB983025 GXX983025 HHT983025 HRP983025 IBL983025 ILH983025 IVD983025 JEZ983025 JOV983025 JYR983025 KIN983025 KSJ983025 LCF983025 LMB983025 LVX983025 MFT983025 MPP983025 MZL983025 NJH983025 NTD983025 OCZ983025 OMV983025 OWR983025 PGN983025 PQJ983025 QAF983025 QKB983025 QTX983025 RDT983025 RNP983025 RXL983025 SHH983025 SRD983025 TAZ983025 TKV983025 TUR983025 UEN983025 UOJ983025 UYF983025 VIB983025 VRX983025 WBT983025 WLP983025 WVL983025" xr:uid="{DB2CBF76-29F7-4E6C-A159-0C82A48343C1}">
      <formula1>$A$178:$A$183</formula1>
    </dataValidation>
    <dataValidation type="list" allowBlank="1" showInputMessage="1" showErrorMessage="1" sqref="JA65521:JB65521 SW65521:SX65521 ACS65521:ACT65521 AMO65521:AMP65521 AWK65521:AWL65521 BGG65521:BGH65521 BQC65521:BQD65521 BZY65521:BZZ65521 CJU65521:CJV65521 CTQ65521:CTR65521 DDM65521:DDN65521 DNI65521:DNJ65521 DXE65521:DXF65521 EHA65521:EHB65521 EQW65521:EQX65521 FAS65521:FAT65521 FKO65521:FKP65521 FUK65521:FUL65521 GEG65521:GEH65521 GOC65521:GOD65521 GXY65521:GXZ65521 HHU65521:HHV65521 HRQ65521:HRR65521 IBM65521:IBN65521 ILI65521:ILJ65521 IVE65521:IVF65521 JFA65521:JFB65521 JOW65521:JOX65521 JYS65521:JYT65521 KIO65521:KIP65521 KSK65521:KSL65521 LCG65521:LCH65521 LMC65521:LMD65521 LVY65521:LVZ65521 MFU65521:MFV65521 MPQ65521:MPR65521 MZM65521:MZN65521 NJI65521:NJJ65521 NTE65521:NTF65521 ODA65521:ODB65521 OMW65521:OMX65521 OWS65521:OWT65521 PGO65521:PGP65521 PQK65521:PQL65521 QAG65521:QAH65521 QKC65521:QKD65521 QTY65521:QTZ65521 RDU65521:RDV65521 RNQ65521:RNR65521 RXM65521:RXN65521 SHI65521:SHJ65521 SRE65521:SRF65521 TBA65521:TBB65521 TKW65521:TKX65521 TUS65521:TUT65521 UEO65521:UEP65521 UOK65521:UOL65521 UYG65521:UYH65521 VIC65521:VID65521 VRY65521:VRZ65521 WBU65521:WBV65521 WLQ65521:WLR65521 WVM65521:WVN65521 JA131057:JB131057 SW131057:SX131057 ACS131057:ACT131057 AMO131057:AMP131057 AWK131057:AWL131057 BGG131057:BGH131057 BQC131057:BQD131057 BZY131057:BZZ131057 CJU131057:CJV131057 CTQ131057:CTR131057 DDM131057:DDN131057 DNI131057:DNJ131057 DXE131057:DXF131057 EHA131057:EHB131057 EQW131057:EQX131057 FAS131057:FAT131057 FKO131057:FKP131057 FUK131057:FUL131057 GEG131057:GEH131057 GOC131057:GOD131057 GXY131057:GXZ131057 HHU131057:HHV131057 HRQ131057:HRR131057 IBM131057:IBN131057 ILI131057:ILJ131057 IVE131057:IVF131057 JFA131057:JFB131057 JOW131057:JOX131057 JYS131057:JYT131057 KIO131057:KIP131057 KSK131057:KSL131057 LCG131057:LCH131057 LMC131057:LMD131057 LVY131057:LVZ131057 MFU131057:MFV131057 MPQ131057:MPR131057 MZM131057:MZN131057 NJI131057:NJJ131057 NTE131057:NTF131057 ODA131057:ODB131057 OMW131057:OMX131057 OWS131057:OWT131057 PGO131057:PGP131057 PQK131057:PQL131057 QAG131057:QAH131057 QKC131057:QKD131057 QTY131057:QTZ131057 RDU131057:RDV131057 RNQ131057:RNR131057 RXM131057:RXN131057 SHI131057:SHJ131057 SRE131057:SRF131057 TBA131057:TBB131057 TKW131057:TKX131057 TUS131057:TUT131057 UEO131057:UEP131057 UOK131057:UOL131057 UYG131057:UYH131057 VIC131057:VID131057 VRY131057:VRZ131057 WBU131057:WBV131057 WLQ131057:WLR131057 WVM131057:WVN131057 JA196593:JB196593 SW196593:SX196593 ACS196593:ACT196593 AMO196593:AMP196593 AWK196593:AWL196593 BGG196593:BGH196593 BQC196593:BQD196593 BZY196593:BZZ196593 CJU196593:CJV196593 CTQ196593:CTR196593 DDM196593:DDN196593 DNI196593:DNJ196593 DXE196593:DXF196593 EHA196593:EHB196593 EQW196593:EQX196593 FAS196593:FAT196593 FKO196593:FKP196593 FUK196593:FUL196593 GEG196593:GEH196593 GOC196593:GOD196593 GXY196593:GXZ196593 HHU196593:HHV196593 HRQ196593:HRR196593 IBM196593:IBN196593 ILI196593:ILJ196593 IVE196593:IVF196593 JFA196593:JFB196593 JOW196593:JOX196593 JYS196593:JYT196593 KIO196593:KIP196593 KSK196593:KSL196593 LCG196593:LCH196593 LMC196593:LMD196593 LVY196593:LVZ196593 MFU196593:MFV196593 MPQ196593:MPR196593 MZM196593:MZN196593 NJI196593:NJJ196593 NTE196593:NTF196593 ODA196593:ODB196593 OMW196593:OMX196593 OWS196593:OWT196593 PGO196593:PGP196593 PQK196593:PQL196593 QAG196593:QAH196593 QKC196593:QKD196593 QTY196593:QTZ196593 RDU196593:RDV196593 RNQ196593:RNR196593 RXM196593:RXN196593 SHI196593:SHJ196593 SRE196593:SRF196593 TBA196593:TBB196593 TKW196593:TKX196593 TUS196593:TUT196593 UEO196593:UEP196593 UOK196593:UOL196593 UYG196593:UYH196593 VIC196593:VID196593 VRY196593:VRZ196593 WBU196593:WBV196593 WLQ196593:WLR196593 WVM196593:WVN196593 JA262129:JB262129 SW262129:SX262129 ACS262129:ACT262129 AMO262129:AMP262129 AWK262129:AWL262129 BGG262129:BGH262129 BQC262129:BQD262129 BZY262129:BZZ262129 CJU262129:CJV262129 CTQ262129:CTR262129 DDM262129:DDN262129 DNI262129:DNJ262129 DXE262129:DXF262129 EHA262129:EHB262129 EQW262129:EQX262129 FAS262129:FAT262129 FKO262129:FKP262129 FUK262129:FUL262129 GEG262129:GEH262129 GOC262129:GOD262129 GXY262129:GXZ262129 HHU262129:HHV262129 HRQ262129:HRR262129 IBM262129:IBN262129 ILI262129:ILJ262129 IVE262129:IVF262129 JFA262129:JFB262129 JOW262129:JOX262129 JYS262129:JYT262129 KIO262129:KIP262129 KSK262129:KSL262129 LCG262129:LCH262129 LMC262129:LMD262129 LVY262129:LVZ262129 MFU262129:MFV262129 MPQ262129:MPR262129 MZM262129:MZN262129 NJI262129:NJJ262129 NTE262129:NTF262129 ODA262129:ODB262129 OMW262129:OMX262129 OWS262129:OWT262129 PGO262129:PGP262129 PQK262129:PQL262129 QAG262129:QAH262129 QKC262129:QKD262129 QTY262129:QTZ262129 RDU262129:RDV262129 RNQ262129:RNR262129 RXM262129:RXN262129 SHI262129:SHJ262129 SRE262129:SRF262129 TBA262129:TBB262129 TKW262129:TKX262129 TUS262129:TUT262129 UEO262129:UEP262129 UOK262129:UOL262129 UYG262129:UYH262129 VIC262129:VID262129 VRY262129:VRZ262129 WBU262129:WBV262129 WLQ262129:WLR262129 WVM262129:WVN262129 JA327665:JB327665 SW327665:SX327665 ACS327665:ACT327665 AMO327665:AMP327665 AWK327665:AWL327665 BGG327665:BGH327665 BQC327665:BQD327665 BZY327665:BZZ327665 CJU327665:CJV327665 CTQ327665:CTR327665 DDM327665:DDN327665 DNI327665:DNJ327665 DXE327665:DXF327665 EHA327665:EHB327665 EQW327665:EQX327665 FAS327665:FAT327665 FKO327665:FKP327665 FUK327665:FUL327665 GEG327665:GEH327665 GOC327665:GOD327665 GXY327665:GXZ327665 HHU327665:HHV327665 HRQ327665:HRR327665 IBM327665:IBN327665 ILI327665:ILJ327665 IVE327665:IVF327665 JFA327665:JFB327665 JOW327665:JOX327665 JYS327665:JYT327665 KIO327665:KIP327665 KSK327665:KSL327665 LCG327665:LCH327665 LMC327665:LMD327665 LVY327665:LVZ327665 MFU327665:MFV327665 MPQ327665:MPR327665 MZM327665:MZN327665 NJI327665:NJJ327665 NTE327665:NTF327665 ODA327665:ODB327665 OMW327665:OMX327665 OWS327665:OWT327665 PGO327665:PGP327665 PQK327665:PQL327665 QAG327665:QAH327665 QKC327665:QKD327665 QTY327665:QTZ327665 RDU327665:RDV327665 RNQ327665:RNR327665 RXM327665:RXN327665 SHI327665:SHJ327665 SRE327665:SRF327665 TBA327665:TBB327665 TKW327665:TKX327665 TUS327665:TUT327665 UEO327665:UEP327665 UOK327665:UOL327665 UYG327665:UYH327665 VIC327665:VID327665 VRY327665:VRZ327665 WBU327665:WBV327665 WLQ327665:WLR327665 WVM327665:WVN327665 JA393201:JB393201 SW393201:SX393201 ACS393201:ACT393201 AMO393201:AMP393201 AWK393201:AWL393201 BGG393201:BGH393201 BQC393201:BQD393201 BZY393201:BZZ393201 CJU393201:CJV393201 CTQ393201:CTR393201 DDM393201:DDN393201 DNI393201:DNJ393201 DXE393201:DXF393201 EHA393201:EHB393201 EQW393201:EQX393201 FAS393201:FAT393201 FKO393201:FKP393201 FUK393201:FUL393201 GEG393201:GEH393201 GOC393201:GOD393201 GXY393201:GXZ393201 HHU393201:HHV393201 HRQ393201:HRR393201 IBM393201:IBN393201 ILI393201:ILJ393201 IVE393201:IVF393201 JFA393201:JFB393201 JOW393201:JOX393201 JYS393201:JYT393201 KIO393201:KIP393201 KSK393201:KSL393201 LCG393201:LCH393201 LMC393201:LMD393201 LVY393201:LVZ393201 MFU393201:MFV393201 MPQ393201:MPR393201 MZM393201:MZN393201 NJI393201:NJJ393201 NTE393201:NTF393201 ODA393201:ODB393201 OMW393201:OMX393201 OWS393201:OWT393201 PGO393201:PGP393201 PQK393201:PQL393201 QAG393201:QAH393201 QKC393201:QKD393201 QTY393201:QTZ393201 RDU393201:RDV393201 RNQ393201:RNR393201 RXM393201:RXN393201 SHI393201:SHJ393201 SRE393201:SRF393201 TBA393201:TBB393201 TKW393201:TKX393201 TUS393201:TUT393201 UEO393201:UEP393201 UOK393201:UOL393201 UYG393201:UYH393201 VIC393201:VID393201 VRY393201:VRZ393201 WBU393201:WBV393201 WLQ393201:WLR393201 WVM393201:WVN393201 JA458737:JB458737 SW458737:SX458737 ACS458737:ACT458737 AMO458737:AMP458737 AWK458737:AWL458737 BGG458737:BGH458737 BQC458737:BQD458737 BZY458737:BZZ458737 CJU458737:CJV458737 CTQ458737:CTR458737 DDM458737:DDN458737 DNI458737:DNJ458737 DXE458737:DXF458737 EHA458737:EHB458737 EQW458737:EQX458737 FAS458737:FAT458737 FKO458737:FKP458737 FUK458737:FUL458737 GEG458737:GEH458737 GOC458737:GOD458737 GXY458737:GXZ458737 HHU458737:HHV458737 HRQ458737:HRR458737 IBM458737:IBN458737 ILI458737:ILJ458737 IVE458737:IVF458737 JFA458737:JFB458737 JOW458737:JOX458737 JYS458737:JYT458737 KIO458737:KIP458737 KSK458737:KSL458737 LCG458737:LCH458737 LMC458737:LMD458737 LVY458737:LVZ458737 MFU458737:MFV458737 MPQ458737:MPR458737 MZM458737:MZN458737 NJI458737:NJJ458737 NTE458737:NTF458737 ODA458737:ODB458737 OMW458737:OMX458737 OWS458737:OWT458737 PGO458737:PGP458737 PQK458737:PQL458737 QAG458737:QAH458737 QKC458737:QKD458737 QTY458737:QTZ458737 RDU458737:RDV458737 RNQ458737:RNR458737 RXM458737:RXN458737 SHI458737:SHJ458737 SRE458737:SRF458737 TBA458737:TBB458737 TKW458737:TKX458737 TUS458737:TUT458737 UEO458737:UEP458737 UOK458737:UOL458737 UYG458737:UYH458737 VIC458737:VID458737 VRY458737:VRZ458737 WBU458737:WBV458737 WLQ458737:WLR458737 WVM458737:WVN458737 JA524273:JB524273 SW524273:SX524273 ACS524273:ACT524273 AMO524273:AMP524273 AWK524273:AWL524273 BGG524273:BGH524273 BQC524273:BQD524273 BZY524273:BZZ524273 CJU524273:CJV524273 CTQ524273:CTR524273 DDM524273:DDN524273 DNI524273:DNJ524273 DXE524273:DXF524273 EHA524273:EHB524273 EQW524273:EQX524273 FAS524273:FAT524273 FKO524273:FKP524273 FUK524273:FUL524273 GEG524273:GEH524273 GOC524273:GOD524273 GXY524273:GXZ524273 HHU524273:HHV524273 HRQ524273:HRR524273 IBM524273:IBN524273 ILI524273:ILJ524273 IVE524273:IVF524273 JFA524273:JFB524273 JOW524273:JOX524273 JYS524273:JYT524273 KIO524273:KIP524273 KSK524273:KSL524273 LCG524273:LCH524273 LMC524273:LMD524273 LVY524273:LVZ524273 MFU524273:MFV524273 MPQ524273:MPR524273 MZM524273:MZN524273 NJI524273:NJJ524273 NTE524273:NTF524273 ODA524273:ODB524273 OMW524273:OMX524273 OWS524273:OWT524273 PGO524273:PGP524273 PQK524273:PQL524273 QAG524273:QAH524273 QKC524273:QKD524273 QTY524273:QTZ524273 RDU524273:RDV524273 RNQ524273:RNR524273 RXM524273:RXN524273 SHI524273:SHJ524273 SRE524273:SRF524273 TBA524273:TBB524273 TKW524273:TKX524273 TUS524273:TUT524273 UEO524273:UEP524273 UOK524273:UOL524273 UYG524273:UYH524273 VIC524273:VID524273 VRY524273:VRZ524273 WBU524273:WBV524273 WLQ524273:WLR524273 WVM524273:WVN524273 JA589809:JB589809 SW589809:SX589809 ACS589809:ACT589809 AMO589809:AMP589809 AWK589809:AWL589809 BGG589809:BGH589809 BQC589809:BQD589809 BZY589809:BZZ589809 CJU589809:CJV589809 CTQ589809:CTR589809 DDM589809:DDN589809 DNI589809:DNJ589809 DXE589809:DXF589809 EHA589809:EHB589809 EQW589809:EQX589809 FAS589809:FAT589809 FKO589809:FKP589809 FUK589809:FUL589809 GEG589809:GEH589809 GOC589809:GOD589809 GXY589809:GXZ589809 HHU589809:HHV589809 HRQ589809:HRR589809 IBM589809:IBN589809 ILI589809:ILJ589809 IVE589809:IVF589809 JFA589809:JFB589809 JOW589809:JOX589809 JYS589809:JYT589809 KIO589809:KIP589809 KSK589809:KSL589809 LCG589809:LCH589809 LMC589809:LMD589809 LVY589809:LVZ589809 MFU589809:MFV589809 MPQ589809:MPR589809 MZM589809:MZN589809 NJI589809:NJJ589809 NTE589809:NTF589809 ODA589809:ODB589809 OMW589809:OMX589809 OWS589809:OWT589809 PGO589809:PGP589809 PQK589809:PQL589809 QAG589809:QAH589809 QKC589809:QKD589809 QTY589809:QTZ589809 RDU589809:RDV589809 RNQ589809:RNR589809 RXM589809:RXN589809 SHI589809:SHJ589809 SRE589809:SRF589809 TBA589809:TBB589809 TKW589809:TKX589809 TUS589809:TUT589809 UEO589809:UEP589809 UOK589809:UOL589809 UYG589809:UYH589809 VIC589809:VID589809 VRY589809:VRZ589809 WBU589809:WBV589809 WLQ589809:WLR589809 WVM589809:WVN589809 JA655345:JB655345 SW655345:SX655345 ACS655345:ACT655345 AMO655345:AMP655345 AWK655345:AWL655345 BGG655345:BGH655345 BQC655345:BQD655345 BZY655345:BZZ655345 CJU655345:CJV655345 CTQ655345:CTR655345 DDM655345:DDN655345 DNI655345:DNJ655345 DXE655345:DXF655345 EHA655345:EHB655345 EQW655345:EQX655345 FAS655345:FAT655345 FKO655345:FKP655345 FUK655345:FUL655345 GEG655345:GEH655345 GOC655345:GOD655345 GXY655345:GXZ655345 HHU655345:HHV655345 HRQ655345:HRR655345 IBM655345:IBN655345 ILI655345:ILJ655345 IVE655345:IVF655345 JFA655345:JFB655345 JOW655345:JOX655345 JYS655345:JYT655345 KIO655345:KIP655345 KSK655345:KSL655345 LCG655345:LCH655345 LMC655345:LMD655345 LVY655345:LVZ655345 MFU655345:MFV655345 MPQ655345:MPR655345 MZM655345:MZN655345 NJI655345:NJJ655345 NTE655345:NTF655345 ODA655345:ODB655345 OMW655345:OMX655345 OWS655345:OWT655345 PGO655345:PGP655345 PQK655345:PQL655345 QAG655345:QAH655345 QKC655345:QKD655345 QTY655345:QTZ655345 RDU655345:RDV655345 RNQ655345:RNR655345 RXM655345:RXN655345 SHI655345:SHJ655345 SRE655345:SRF655345 TBA655345:TBB655345 TKW655345:TKX655345 TUS655345:TUT655345 UEO655345:UEP655345 UOK655345:UOL655345 UYG655345:UYH655345 VIC655345:VID655345 VRY655345:VRZ655345 WBU655345:WBV655345 WLQ655345:WLR655345 WVM655345:WVN655345 JA720881:JB720881 SW720881:SX720881 ACS720881:ACT720881 AMO720881:AMP720881 AWK720881:AWL720881 BGG720881:BGH720881 BQC720881:BQD720881 BZY720881:BZZ720881 CJU720881:CJV720881 CTQ720881:CTR720881 DDM720881:DDN720881 DNI720881:DNJ720881 DXE720881:DXF720881 EHA720881:EHB720881 EQW720881:EQX720881 FAS720881:FAT720881 FKO720881:FKP720881 FUK720881:FUL720881 GEG720881:GEH720881 GOC720881:GOD720881 GXY720881:GXZ720881 HHU720881:HHV720881 HRQ720881:HRR720881 IBM720881:IBN720881 ILI720881:ILJ720881 IVE720881:IVF720881 JFA720881:JFB720881 JOW720881:JOX720881 JYS720881:JYT720881 KIO720881:KIP720881 KSK720881:KSL720881 LCG720881:LCH720881 LMC720881:LMD720881 LVY720881:LVZ720881 MFU720881:MFV720881 MPQ720881:MPR720881 MZM720881:MZN720881 NJI720881:NJJ720881 NTE720881:NTF720881 ODA720881:ODB720881 OMW720881:OMX720881 OWS720881:OWT720881 PGO720881:PGP720881 PQK720881:PQL720881 QAG720881:QAH720881 QKC720881:QKD720881 QTY720881:QTZ720881 RDU720881:RDV720881 RNQ720881:RNR720881 RXM720881:RXN720881 SHI720881:SHJ720881 SRE720881:SRF720881 TBA720881:TBB720881 TKW720881:TKX720881 TUS720881:TUT720881 UEO720881:UEP720881 UOK720881:UOL720881 UYG720881:UYH720881 VIC720881:VID720881 VRY720881:VRZ720881 WBU720881:WBV720881 WLQ720881:WLR720881 WVM720881:WVN720881 JA786417:JB786417 SW786417:SX786417 ACS786417:ACT786417 AMO786417:AMP786417 AWK786417:AWL786417 BGG786417:BGH786417 BQC786417:BQD786417 BZY786417:BZZ786417 CJU786417:CJV786417 CTQ786417:CTR786417 DDM786417:DDN786417 DNI786417:DNJ786417 DXE786417:DXF786417 EHA786417:EHB786417 EQW786417:EQX786417 FAS786417:FAT786417 FKO786417:FKP786417 FUK786417:FUL786417 GEG786417:GEH786417 GOC786417:GOD786417 GXY786417:GXZ786417 HHU786417:HHV786417 HRQ786417:HRR786417 IBM786417:IBN786417 ILI786417:ILJ786417 IVE786417:IVF786417 JFA786417:JFB786417 JOW786417:JOX786417 JYS786417:JYT786417 KIO786417:KIP786417 KSK786417:KSL786417 LCG786417:LCH786417 LMC786417:LMD786417 LVY786417:LVZ786417 MFU786417:MFV786417 MPQ786417:MPR786417 MZM786417:MZN786417 NJI786417:NJJ786417 NTE786417:NTF786417 ODA786417:ODB786417 OMW786417:OMX786417 OWS786417:OWT786417 PGO786417:PGP786417 PQK786417:PQL786417 QAG786417:QAH786417 QKC786417:QKD786417 QTY786417:QTZ786417 RDU786417:RDV786417 RNQ786417:RNR786417 RXM786417:RXN786417 SHI786417:SHJ786417 SRE786417:SRF786417 TBA786417:TBB786417 TKW786417:TKX786417 TUS786417:TUT786417 UEO786417:UEP786417 UOK786417:UOL786417 UYG786417:UYH786417 VIC786417:VID786417 VRY786417:VRZ786417 WBU786417:WBV786417 WLQ786417:WLR786417 WVM786417:WVN786417 JA851953:JB851953 SW851953:SX851953 ACS851953:ACT851953 AMO851953:AMP851953 AWK851953:AWL851953 BGG851953:BGH851953 BQC851953:BQD851953 BZY851953:BZZ851953 CJU851953:CJV851953 CTQ851953:CTR851953 DDM851953:DDN851953 DNI851953:DNJ851953 DXE851953:DXF851953 EHA851953:EHB851953 EQW851953:EQX851953 FAS851953:FAT851953 FKO851953:FKP851953 FUK851953:FUL851953 GEG851953:GEH851953 GOC851953:GOD851953 GXY851953:GXZ851953 HHU851953:HHV851953 HRQ851953:HRR851953 IBM851953:IBN851953 ILI851953:ILJ851953 IVE851953:IVF851953 JFA851953:JFB851953 JOW851953:JOX851953 JYS851953:JYT851953 KIO851953:KIP851953 KSK851953:KSL851953 LCG851953:LCH851953 LMC851953:LMD851953 LVY851953:LVZ851953 MFU851953:MFV851953 MPQ851953:MPR851953 MZM851953:MZN851953 NJI851953:NJJ851953 NTE851953:NTF851953 ODA851953:ODB851953 OMW851953:OMX851953 OWS851953:OWT851953 PGO851953:PGP851953 PQK851953:PQL851953 QAG851953:QAH851953 QKC851953:QKD851953 QTY851953:QTZ851953 RDU851953:RDV851953 RNQ851953:RNR851953 RXM851953:RXN851953 SHI851953:SHJ851953 SRE851953:SRF851953 TBA851953:TBB851953 TKW851953:TKX851953 TUS851953:TUT851953 UEO851953:UEP851953 UOK851953:UOL851953 UYG851953:UYH851953 VIC851953:VID851953 VRY851953:VRZ851953 WBU851953:WBV851953 WLQ851953:WLR851953 WVM851953:WVN851953 JA917489:JB917489 SW917489:SX917489 ACS917489:ACT917489 AMO917489:AMP917489 AWK917489:AWL917489 BGG917489:BGH917489 BQC917489:BQD917489 BZY917489:BZZ917489 CJU917489:CJV917489 CTQ917489:CTR917489 DDM917489:DDN917489 DNI917489:DNJ917489 DXE917489:DXF917489 EHA917489:EHB917489 EQW917489:EQX917489 FAS917489:FAT917489 FKO917489:FKP917489 FUK917489:FUL917489 GEG917489:GEH917489 GOC917489:GOD917489 GXY917489:GXZ917489 HHU917489:HHV917489 HRQ917489:HRR917489 IBM917489:IBN917489 ILI917489:ILJ917489 IVE917489:IVF917489 JFA917489:JFB917489 JOW917489:JOX917489 JYS917489:JYT917489 KIO917489:KIP917489 KSK917489:KSL917489 LCG917489:LCH917489 LMC917489:LMD917489 LVY917489:LVZ917489 MFU917489:MFV917489 MPQ917489:MPR917489 MZM917489:MZN917489 NJI917489:NJJ917489 NTE917489:NTF917489 ODA917489:ODB917489 OMW917489:OMX917489 OWS917489:OWT917489 PGO917489:PGP917489 PQK917489:PQL917489 QAG917489:QAH917489 QKC917489:QKD917489 QTY917489:QTZ917489 RDU917489:RDV917489 RNQ917489:RNR917489 RXM917489:RXN917489 SHI917489:SHJ917489 SRE917489:SRF917489 TBA917489:TBB917489 TKW917489:TKX917489 TUS917489:TUT917489 UEO917489:UEP917489 UOK917489:UOL917489 UYG917489:UYH917489 VIC917489:VID917489 VRY917489:VRZ917489 WBU917489:WBV917489 WLQ917489:WLR917489 WVM917489:WVN917489 JA983025:JB983025 SW983025:SX983025 ACS983025:ACT983025 AMO983025:AMP983025 AWK983025:AWL983025 BGG983025:BGH983025 BQC983025:BQD983025 BZY983025:BZZ983025 CJU983025:CJV983025 CTQ983025:CTR983025 DDM983025:DDN983025 DNI983025:DNJ983025 DXE983025:DXF983025 EHA983025:EHB983025 EQW983025:EQX983025 FAS983025:FAT983025 FKO983025:FKP983025 FUK983025:FUL983025 GEG983025:GEH983025 GOC983025:GOD983025 GXY983025:GXZ983025 HHU983025:HHV983025 HRQ983025:HRR983025 IBM983025:IBN983025 ILI983025:ILJ983025 IVE983025:IVF983025 JFA983025:JFB983025 JOW983025:JOX983025 JYS983025:JYT983025 KIO983025:KIP983025 KSK983025:KSL983025 LCG983025:LCH983025 LMC983025:LMD983025 LVY983025:LVZ983025 MFU983025:MFV983025 MPQ983025:MPR983025 MZM983025:MZN983025 NJI983025:NJJ983025 NTE983025:NTF983025 ODA983025:ODB983025 OMW983025:OMX983025 OWS983025:OWT983025 PGO983025:PGP983025 PQK983025:PQL983025 QAG983025:QAH983025 QKC983025:QKD983025 QTY983025:QTZ983025 RDU983025:RDV983025 RNQ983025:RNR983025 RXM983025:RXN983025 SHI983025:SHJ983025 SRE983025:SRF983025 TBA983025:TBB983025 TKW983025:TKX983025 TUS983025:TUT983025 UEO983025:UEP983025 UOK983025:UOL983025 UYG983025:UYH983025 VIC983025:VID983025 VRY983025:VRZ983025 WBU983025:WBV983025 WLQ983025:WLR983025 WVM983025:WVN983025 E131057:F131057 E196593:F196593 E262129:F262129 E327665:F327665 E393201:F393201 E458737:F458737 E524273:F524273 E589809:F589809 E655345:F655345 E720881:F720881 E786417:F786417 E851953:F851953 E917489:F917489 E983025:F983025 E65521:F65521" xr:uid="{F9D56C04-CCC4-4EF0-8A9E-C085CE94F884}">
      <formula1>B65714:B65716</formula1>
    </dataValidation>
    <dataValidation type="list" allowBlank="1" showInputMessage="1" showErrorMessage="1" sqref="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7:F7" xr:uid="{58CE8754-7180-4A75-B07E-B57A71CB11BC}">
      <formula1>B178:B180</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Label 1">
              <controlPr defaultSize="0" print="0" autoFill="0" autoLine="0" autoPict="0">
                <anchor moveWithCells="1" sizeWithCells="1">
                  <from>
                    <xdr:col>3</xdr:col>
                    <xdr:colOff>495300</xdr:colOff>
                    <xdr:row>0</xdr:row>
                    <xdr:rowOff>0</xdr:rowOff>
                  </from>
                  <to>
                    <xdr:col>4</xdr:col>
                    <xdr:colOff>44450</xdr:colOff>
                    <xdr:row>1</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76"/>
  <sheetViews>
    <sheetView showGridLines="0" workbookViewId="0">
      <pane ySplit="8" topLeftCell="A9" activePane="bottomLeft" state="frozen"/>
      <selection sqref="A1:N1"/>
      <selection pane="bottomLeft" activeCell="D20" sqref="D20"/>
    </sheetView>
  </sheetViews>
  <sheetFormatPr defaultColWidth="9.08984375" defaultRowHeight="12" customHeight="1" x14ac:dyDescent="0.25"/>
  <cols>
    <col min="1" max="1" width="4" style="148" customWidth="1"/>
    <col min="2" max="2" width="6.36328125" style="148" customWidth="1"/>
    <col min="3" max="3" width="7.90625" style="148" customWidth="1"/>
    <col min="4" max="4" width="18" style="148" customWidth="1"/>
    <col min="5" max="5" width="8" style="148" customWidth="1"/>
    <col min="6" max="6" width="15.36328125" style="150" customWidth="1"/>
    <col min="7" max="7" width="11.6328125" style="149" customWidth="1"/>
    <col min="8" max="12" width="11.6328125" style="148" customWidth="1"/>
    <col min="13" max="13" width="10" style="148" customWidth="1"/>
    <col min="14" max="15" width="11.6328125" style="148" customWidth="1"/>
    <col min="16" max="16" width="10" style="148" customWidth="1"/>
    <col min="17" max="16384" width="9.08984375" style="148"/>
  </cols>
  <sheetData>
    <row r="1" spans="1:16" s="167" customFormat="1" ht="30" customHeight="1" x14ac:dyDescent="0.3">
      <c r="A1" s="521" t="str">
        <f>"ОСНОВНОЙ ТУРНИР В СПОРТИВНОЙ ДИСЦИПЛИНЕ "&amp;IF(OR(K6="ЮНОШИ И ДЕВУШКИ",K6="ЮНИОРЫ И ЮНИОРКИ",K6="МУЖЧИНЫ И ЖЕНЩИНЫ"),"“СМЕШАННЫЙ ПАРНЫЙ РАЗРЯД“","“ПЛЯЖНЫЙ ТЕННИС-ПАРНЫЙ РАЗРЯД“")</f>
        <v>ОСНОВНОЙ ТУРНИР В СПОРТИВНОЙ ДИСЦИПЛИНЕ “ПЛЯЖНЫЙ ТЕННИС-ПАРНЫЙ РАЗРЯД“</v>
      </c>
      <c r="B1" s="521"/>
      <c r="C1" s="521"/>
      <c r="D1" s="521"/>
      <c r="E1" s="521"/>
      <c r="F1" s="521"/>
      <c r="G1" s="521"/>
      <c r="H1" s="521"/>
      <c r="I1" s="521"/>
      <c r="J1" s="521"/>
      <c r="K1" s="521"/>
      <c r="L1" s="521"/>
      <c r="M1" s="521"/>
      <c r="N1" s="521"/>
      <c r="O1" s="521"/>
      <c r="P1" s="521"/>
    </row>
    <row r="2" spans="1:16" s="215" customFormat="1" ht="10" x14ac:dyDescent="0.35">
      <c r="A2" s="477" t="s">
        <v>33</v>
      </c>
      <c r="B2" s="477"/>
      <c r="C2" s="477"/>
      <c r="D2" s="477"/>
      <c r="E2" s="477"/>
      <c r="F2" s="477"/>
      <c r="G2" s="477"/>
      <c r="H2" s="477"/>
      <c r="I2" s="477"/>
      <c r="J2" s="477"/>
      <c r="K2" s="477"/>
      <c r="L2" s="477"/>
      <c r="M2" s="477"/>
      <c r="N2" s="477"/>
      <c r="O2" s="477"/>
      <c r="P2" s="477"/>
    </row>
    <row r="3" spans="1:16" s="167" customFormat="1" ht="24" customHeight="1" x14ac:dyDescent="0.35">
      <c r="A3" s="522" t="s">
        <v>35</v>
      </c>
      <c r="B3" s="522"/>
      <c r="C3" s="522"/>
      <c r="D3" s="522"/>
      <c r="E3" s="522"/>
      <c r="F3" s="522"/>
      <c r="G3" s="522"/>
      <c r="H3" s="522"/>
      <c r="I3" s="522"/>
      <c r="J3" s="522"/>
      <c r="K3" s="522"/>
      <c r="L3" s="522"/>
      <c r="M3" s="522"/>
      <c r="N3" s="522"/>
      <c r="O3" s="522"/>
      <c r="P3" s="522"/>
    </row>
    <row r="4" spans="1:16" s="167" customFormat="1" ht="10.5" customHeight="1" x14ac:dyDescent="0.35">
      <c r="A4" s="214"/>
      <c r="B4" s="214"/>
      <c r="C4" s="523"/>
      <c r="D4" s="523"/>
      <c r="E4" s="523"/>
      <c r="F4" s="523"/>
      <c r="G4" s="523"/>
      <c r="H4" s="523"/>
      <c r="I4" s="523"/>
      <c r="J4" s="523"/>
      <c r="K4" s="523"/>
      <c r="L4" s="523"/>
      <c r="M4" s="213"/>
      <c r="N4" s="213"/>
      <c r="O4" s="213"/>
    </row>
    <row r="5" spans="1:16" s="212" customFormat="1" ht="12.5" x14ac:dyDescent="0.25">
      <c r="A5" s="434" t="s">
        <v>32</v>
      </c>
      <c r="B5" s="434"/>
      <c r="C5" s="434"/>
      <c r="D5" s="434"/>
      <c r="E5" s="446" t="s">
        <v>31</v>
      </c>
      <c r="F5" s="446"/>
      <c r="G5" s="392" t="s">
        <v>30</v>
      </c>
      <c r="H5" s="441"/>
      <c r="I5" s="441"/>
      <c r="J5" s="393"/>
      <c r="K5" s="392" t="s">
        <v>29</v>
      </c>
      <c r="L5" s="441"/>
      <c r="M5" s="441"/>
      <c r="N5" s="393"/>
      <c r="O5" s="132" t="s">
        <v>28</v>
      </c>
      <c r="P5" s="132" t="s">
        <v>27</v>
      </c>
    </row>
    <row r="6" spans="1:16" s="212" customFormat="1" ht="13" x14ac:dyDescent="0.35">
      <c r="A6" s="435" t="s">
        <v>232</v>
      </c>
      <c r="B6" s="435"/>
      <c r="C6" s="435"/>
      <c r="D6" s="435"/>
      <c r="E6" s="447" t="s">
        <v>206</v>
      </c>
      <c r="F6" s="447"/>
      <c r="G6" s="442" t="s">
        <v>8</v>
      </c>
      <c r="H6" s="443"/>
      <c r="I6" s="443"/>
      <c r="J6" s="444"/>
      <c r="K6" s="442" t="s">
        <v>147</v>
      </c>
      <c r="L6" s="443"/>
      <c r="M6" s="443"/>
      <c r="N6" s="444"/>
      <c r="O6" s="130" t="s">
        <v>7</v>
      </c>
      <c r="P6" s="130"/>
    </row>
    <row r="7" spans="1:16" s="167" customFormat="1" ht="12.5" x14ac:dyDescent="0.35">
      <c r="A7" s="171"/>
      <c r="B7" s="171"/>
      <c r="C7" s="171"/>
      <c r="D7" s="171"/>
      <c r="E7" s="171"/>
      <c r="F7" s="170"/>
      <c r="G7" s="169"/>
      <c r="H7" s="169"/>
      <c r="I7" s="169"/>
      <c r="J7" s="169"/>
      <c r="K7" s="169"/>
      <c r="L7" s="169"/>
      <c r="M7" s="168"/>
      <c r="N7" s="168"/>
      <c r="O7" s="168"/>
      <c r="P7" s="168"/>
    </row>
    <row r="8" spans="1:16" s="34" customFormat="1" ht="22.5" customHeight="1" x14ac:dyDescent="0.35">
      <c r="A8" s="524"/>
      <c r="B8" s="524"/>
      <c r="C8" s="524"/>
      <c r="D8" s="524"/>
      <c r="E8" s="524"/>
      <c r="F8" s="524"/>
      <c r="G8" s="524"/>
      <c r="H8" s="524"/>
      <c r="I8" s="524"/>
      <c r="J8" s="524"/>
      <c r="K8" s="524"/>
      <c r="L8" s="524"/>
      <c r="M8" s="524"/>
      <c r="N8" s="524"/>
      <c r="O8" s="524"/>
      <c r="P8" s="524"/>
    </row>
    <row r="9" spans="1:16" ht="15" customHeight="1" thickBot="1" x14ac:dyDescent="0.4">
      <c r="A9" s="525"/>
      <c r="B9" s="525"/>
      <c r="C9" s="525"/>
      <c r="D9" s="525"/>
      <c r="E9" s="525"/>
      <c r="F9" s="525"/>
      <c r="G9" s="525"/>
      <c r="H9" s="525"/>
      <c r="I9" s="525"/>
      <c r="J9" s="525"/>
      <c r="K9" s="525"/>
      <c r="L9" s="525"/>
      <c r="M9" s="525"/>
      <c r="N9" s="525"/>
      <c r="O9" s="525"/>
      <c r="P9" s="525"/>
    </row>
    <row r="10" spans="1:16" s="200" customFormat="1" ht="50.25" customHeight="1" thickTop="1" thickBot="1" x14ac:dyDescent="0.4">
      <c r="A10" s="211" t="s">
        <v>66</v>
      </c>
      <c r="B10" s="210" t="s">
        <v>167</v>
      </c>
      <c r="C10" s="209" t="s">
        <v>166</v>
      </c>
      <c r="D10" s="203" t="s">
        <v>165</v>
      </c>
      <c r="E10" s="208" t="s">
        <v>164</v>
      </c>
      <c r="F10" s="207" t="s">
        <v>75</v>
      </c>
      <c r="G10" s="205">
        <v>1</v>
      </c>
      <c r="H10" s="206">
        <v>2</v>
      </c>
      <c r="I10" s="205">
        <v>3</v>
      </c>
      <c r="J10" s="205">
        <v>4</v>
      </c>
      <c r="K10" s="205">
        <v>5</v>
      </c>
      <c r="L10" s="204">
        <v>6</v>
      </c>
      <c r="M10" s="203" t="s">
        <v>67</v>
      </c>
      <c r="N10" s="202" t="s">
        <v>163</v>
      </c>
      <c r="O10" s="202" t="s">
        <v>162</v>
      </c>
      <c r="P10" s="201" t="s">
        <v>161</v>
      </c>
    </row>
    <row r="11" spans="1:16" s="178" customFormat="1" ht="20.25" customHeight="1" thickTop="1" x14ac:dyDescent="0.4">
      <c r="A11" s="526">
        <v>1</v>
      </c>
      <c r="B11" s="528">
        <v>1</v>
      </c>
      <c r="C11" s="530"/>
      <c r="D11" s="199" t="s">
        <v>168</v>
      </c>
      <c r="E11" s="198" t="s">
        <v>170</v>
      </c>
      <c r="F11" s="197" t="s">
        <v>38</v>
      </c>
      <c r="G11" s="532"/>
      <c r="H11" s="196">
        <v>1</v>
      </c>
      <c r="I11" s="196">
        <v>1</v>
      </c>
      <c r="J11" s="196">
        <v>1</v>
      </c>
      <c r="K11" s="195">
        <v>1</v>
      </c>
      <c r="L11" s="195">
        <v>1</v>
      </c>
      <c r="M11" s="534">
        <v>5</v>
      </c>
      <c r="N11" s="194"/>
      <c r="O11" s="194"/>
      <c r="P11" s="536" t="s">
        <v>13</v>
      </c>
    </row>
    <row r="12" spans="1:16" s="178" customFormat="1" ht="20.25" customHeight="1" x14ac:dyDescent="0.35">
      <c r="A12" s="527"/>
      <c r="B12" s="529"/>
      <c r="C12" s="531"/>
      <c r="D12" s="192" t="s">
        <v>169</v>
      </c>
      <c r="E12" s="191" t="s">
        <v>107</v>
      </c>
      <c r="F12" s="190" t="s">
        <v>38</v>
      </c>
      <c r="G12" s="533"/>
      <c r="H12" s="188" t="s">
        <v>189</v>
      </c>
      <c r="I12" s="188" t="s">
        <v>188</v>
      </c>
      <c r="J12" s="188" t="s">
        <v>188</v>
      </c>
      <c r="K12" s="187" t="s">
        <v>187</v>
      </c>
      <c r="L12" s="187" t="s">
        <v>188</v>
      </c>
      <c r="M12" s="535"/>
      <c r="N12" s="186"/>
      <c r="O12" s="185"/>
      <c r="P12" s="537"/>
    </row>
    <row r="13" spans="1:16" s="178" customFormat="1" ht="20.25" customHeight="1" x14ac:dyDescent="0.4">
      <c r="A13" s="539">
        <v>2</v>
      </c>
      <c r="B13" s="528"/>
      <c r="C13" s="530"/>
      <c r="D13" s="184" t="s">
        <v>171</v>
      </c>
      <c r="E13" s="183" t="s">
        <v>173</v>
      </c>
      <c r="F13" s="182" t="s">
        <v>151</v>
      </c>
      <c r="G13" s="181">
        <v>0</v>
      </c>
      <c r="H13" s="540"/>
      <c r="I13" s="180">
        <v>1</v>
      </c>
      <c r="J13" s="180">
        <v>1</v>
      </c>
      <c r="K13" s="193">
        <v>1</v>
      </c>
      <c r="L13" s="193">
        <v>1</v>
      </c>
      <c r="M13" s="542" t="s">
        <v>99</v>
      </c>
      <c r="N13" s="179"/>
      <c r="O13" s="179"/>
      <c r="P13" s="538" t="s">
        <v>10</v>
      </c>
    </row>
    <row r="14" spans="1:16" s="178" customFormat="1" ht="20.25" customHeight="1" x14ac:dyDescent="0.35">
      <c r="A14" s="527"/>
      <c r="B14" s="529"/>
      <c r="C14" s="531"/>
      <c r="D14" s="192" t="s">
        <v>172</v>
      </c>
      <c r="E14" s="191" t="s">
        <v>173</v>
      </c>
      <c r="F14" s="190" t="s">
        <v>42</v>
      </c>
      <c r="G14" s="189" t="s">
        <v>190</v>
      </c>
      <c r="H14" s="541"/>
      <c r="I14" s="188" t="s">
        <v>188</v>
      </c>
      <c r="J14" s="188" t="s">
        <v>188</v>
      </c>
      <c r="K14" s="187" t="s">
        <v>191</v>
      </c>
      <c r="L14" s="187" t="s">
        <v>192</v>
      </c>
      <c r="M14" s="543"/>
      <c r="N14" s="185"/>
      <c r="O14" s="185"/>
      <c r="P14" s="537"/>
    </row>
    <row r="15" spans="1:16" s="178" customFormat="1" ht="20.25" customHeight="1" x14ac:dyDescent="0.4">
      <c r="A15" s="539">
        <v>3</v>
      </c>
      <c r="B15" s="528"/>
      <c r="C15" s="530"/>
      <c r="D15" s="184" t="s">
        <v>174</v>
      </c>
      <c r="E15" s="183" t="s">
        <v>139</v>
      </c>
      <c r="F15" s="182" t="s">
        <v>38</v>
      </c>
      <c r="G15" s="181">
        <v>0</v>
      </c>
      <c r="H15" s="180">
        <v>0</v>
      </c>
      <c r="I15" s="540"/>
      <c r="J15" s="180">
        <v>1</v>
      </c>
      <c r="K15" s="193">
        <v>1</v>
      </c>
      <c r="L15" s="193">
        <v>1</v>
      </c>
      <c r="M15" s="542" t="s">
        <v>122</v>
      </c>
      <c r="N15" s="179"/>
      <c r="O15" s="179"/>
      <c r="P15" s="538" t="s">
        <v>7</v>
      </c>
    </row>
    <row r="16" spans="1:16" s="178" customFormat="1" ht="20.25" customHeight="1" x14ac:dyDescent="0.35">
      <c r="A16" s="527"/>
      <c r="B16" s="529"/>
      <c r="C16" s="531"/>
      <c r="D16" s="192" t="s">
        <v>175</v>
      </c>
      <c r="E16" s="191" t="s">
        <v>176</v>
      </c>
      <c r="F16" s="190" t="s">
        <v>42</v>
      </c>
      <c r="G16" s="189" t="s">
        <v>193</v>
      </c>
      <c r="H16" s="188" t="s">
        <v>193</v>
      </c>
      <c r="I16" s="541"/>
      <c r="J16" s="188" t="s">
        <v>195</v>
      </c>
      <c r="K16" s="187" t="s">
        <v>194</v>
      </c>
      <c r="L16" s="187" t="s">
        <v>188</v>
      </c>
      <c r="M16" s="543"/>
      <c r="N16" s="186"/>
      <c r="O16" s="185"/>
      <c r="P16" s="537"/>
    </row>
    <row r="17" spans="1:26" s="178" customFormat="1" ht="20.25" customHeight="1" x14ac:dyDescent="0.4">
      <c r="A17" s="539">
        <v>4</v>
      </c>
      <c r="B17" s="528"/>
      <c r="C17" s="530"/>
      <c r="D17" s="184" t="s">
        <v>177</v>
      </c>
      <c r="E17" s="183" t="s">
        <v>179</v>
      </c>
      <c r="F17" s="182" t="s">
        <v>52</v>
      </c>
      <c r="G17" s="181">
        <v>0</v>
      </c>
      <c r="H17" s="180">
        <v>0</v>
      </c>
      <c r="I17" s="193">
        <v>0</v>
      </c>
      <c r="J17" s="540"/>
      <c r="K17" s="193">
        <v>0</v>
      </c>
      <c r="L17" s="193">
        <v>0</v>
      </c>
      <c r="M17" s="542" t="s">
        <v>197</v>
      </c>
      <c r="N17" s="179"/>
      <c r="O17" s="179"/>
      <c r="P17" s="538" t="s">
        <v>0</v>
      </c>
    </row>
    <row r="18" spans="1:26" s="178" customFormat="1" ht="20.25" customHeight="1" x14ac:dyDescent="0.35">
      <c r="A18" s="527"/>
      <c r="B18" s="529"/>
      <c r="C18" s="531"/>
      <c r="D18" s="192" t="s">
        <v>178</v>
      </c>
      <c r="E18" s="191" t="s">
        <v>180</v>
      </c>
      <c r="F18" s="190" t="s">
        <v>38</v>
      </c>
      <c r="G18" s="189" t="s">
        <v>193</v>
      </c>
      <c r="H18" s="188" t="s">
        <v>193</v>
      </c>
      <c r="I18" s="187" t="s">
        <v>196</v>
      </c>
      <c r="J18" s="541"/>
      <c r="K18" s="187" t="s">
        <v>193</v>
      </c>
      <c r="L18" s="187" t="s">
        <v>193</v>
      </c>
      <c r="M18" s="543"/>
      <c r="N18" s="186"/>
      <c r="O18" s="185"/>
      <c r="P18" s="537"/>
    </row>
    <row r="19" spans="1:26" s="178" customFormat="1" ht="20.25" customHeight="1" x14ac:dyDescent="0.4">
      <c r="A19" s="539">
        <v>5</v>
      </c>
      <c r="B19" s="528"/>
      <c r="C19" s="530"/>
      <c r="D19" s="184" t="s">
        <v>181</v>
      </c>
      <c r="E19" s="183" t="s">
        <v>209</v>
      </c>
      <c r="F19" s="182" t="s">
        <v>38</v>
      </c>
      <c r="G19" s="181">
        <v>0</v>
      </c>
      <c r="H19" s="180">
        <v>0</v>
      </c>
      <c r="I19" s="193">
        <v>0</v>
      </c>
      <c r="J19" s="193">
        <v>1</v>
      </c>
      <c r="K19" s="540"/>
      <c r="L19" s="193">
        <v>1</v>
      </c>
      <c r="M19" s="542" t="s">
        <v>202</v>
      </c>
      <c r="N19" s="179"/>
      <c r="O19" s="179"/>
      <c r="P19" s="538" t="s">
        <v>4</v>
      </c>
    </row>
    <row r="20" spans="1:26" s="178" customFormat="1" ht="20.25" customHeight="1" x14ac:dyDescent="0.35">
      <c r="A20" s="527"/>
      <c r="B20" s="529"/>
      <c r="C20" s="531"/>
      <c r="D20" s="192" t="s">
        <v>182</v>
      </c>
      <c r="E20" s="191" t="s">
        <v>183</v>
      </c>
      <c r="F20" s="190" t="s">
        <v>38</v>
      </c>
      <c r="G20" s="189" t="s">
        <v>198</v>
      </c>
      <c r="H20" s="188" t="s">
        <v>199</v>
      </c>
      <c r="I20" s="187" t="s">
        <v>200</v>
      </c>
      <c r="J20" s="187" t="s">
        <v>188</v>
      </c>
      <c r="K20" s="541"/>
      <c r="L20" s="187" t="s">
        <v>201</v>
      </c>
      <c r="M20" s="543"/>
      <c r="N20" s="186"/>
      <c r="O20" s="185"/>
      <c r="P20" s="537"/>
    </row>
    <row r="21" spans="1:26" s="178" customFormat="1" ht="20.25" customHeight="1" x14ac:dyDescent="0.4">
      <c r="A21" s="539">
        <v>6</v>
      </c>
      <c r="B21" s="552"/>
      <c r="C21" s="554"/>
      <c r="D21" s="184" t="s">
        <v>184</v>
      </c>
      <c r="E21" s="183" t="s">
        <v>210</v>
      </c>
      <c r="F21" s="182" t="s">
        <v>42</v>
      </c>
      <c r="G21" s="181">
        <v>0</v>
      </c>
      <c r="H21" s="180">
        <v>0</v>
      </c>
      <c r="I21" s="180">
        <v>0</v>
      </c>
      <c r="J21" s="180">
        <v>1</v>
      </c>
      <c r="K21" s="180">
        <v>0</v>
      </c>
      <c r="L21" s="556"/>
      <c r="M21" s="542" t="s">
        <v>203</v>
      </c>
      <c r="N21" s="179"/>
      <c r="O21" s="179"/>
      <c r="P21" s="538" t="s">
        <v>1</v>
      </c>
    </row>
    <row r="22" spans="1:26" s="166" customFormat="1" ht="20.25" customHeight="1" thickBot="1" x14ac:dyDescent="0.4">
      <c r="A22" s="551"/>
      <c r="B22" s="553"/>
      <c r="C22" s="555"/>
      <c r="D22" s="177" t="s">
        <v>185</v>
      </c>
      <c r="E22" s="176" t="s">
        <v>186</v>
      </c>
      <c r="F22" s="175" t="s">
        <v>38</v>
      </c>
      <c r="G22" s="174" t="s">
        <v>193</v>
      </c>
      <c r="H22" s="173" t="s">
        <v>205</v>
      </c>
      <c r="I22" s="173" t="s">
        <v>193</v>
      </c>
      <c r="J22" s="173" t="s">
        <v>188</v>
      </c>
      <c r="K22" s="173" t="s">
        <v>204</v>
      </c>
      <c r="L22" s="557"/>
      <c r="M22" s="558"/>
      <c r="N22" s="172"/>
      <c r="O22" s="172"/>
      <c r="P22" s="544"/>
    </row>
    <row r="23" spans="1:26" s="167" customFormat="1" ht="5.15" customHeight="1" thickTop="1" x14ac:dyDescent="0.35">
      <c r="A23" s="171"/>
      <c r="B23" s="171"/>
      <c r="C23" s="171"/>
      <c r="D23" s="171"/>
      <c r="E23" s="171"/>
      <c r="F23" s="170"/>
      <c r="G23" s="169"/>
      <c r="H23" s="169"/>
      <c r="I23" s="169"/>
      <c r="J23" s="169"/>
      <c r="K23" s="169"/>
      <c r="L23" s="169"/>
      <c r="M23" s="168"/>
      <c r="N23" s="168"/>
      <c r="O23" s="168"/>
      <c r="P23" s="168"/>
    </row>
    <row r="24" spans="1:26" s="166" customFormat="1" ht="8" customHeight="1" x14ac:dyDescent="0.35"/>
    <row r="25" spans="1:26" s="167" customFormat="1" ht="5.15" customHeight="1" x14ac:dyDescent="0.35">
      <c r="A25" s="171"/>
      <c r="B25" s="171"/>
      <c r="C25" s="171"/>
      <c r="D25" s="171"/>
      <c r="E25" s="171"/>
      <c r="F25" s="170"/>
      <c r="G25" s="169"/>
      <c r="H25" s="169"/>
      <c r="I25" s="169"/>
      <c r="J25" s="169"/>
      <c r="K25" s="169"/>
      <c r="L25" s="169"/>
      <c r="M25" s="168"/>
      <c r="N25" s="168"/>
      <c r="O25" s="168"/>
      <c r="P25" s="168"/>
    </row>
    <row r="26" spans="1:26" s="166" customFormat="1" ht="8" customHeight="1" x14ac:dyDescent="0.35"/>
    <row r="27" spans="1:26" s="167" customFormat="1" ht="21.75" hidden="1" customHeight="1" x14ac:dyDescent="0.35">
      <c r="A27" s="545" t="s">
        <v>160</v>
      </c>
      <c r="B27" s="545"/>
      <c r="C27" s="545"/>
      <c r="D27" s="545"/>
      <c r="E27" s="545"/>
      <c r="F27" s="545"/>
      <c r="G27" s="545"/>
      <c r="H27" s="545"/>
      <c r="I27" s="545"/>
      <c r="J27" s="545"/>
      <c r="K27" s="545"/>
      <c r="L27" s="545"/>
      <c r="M27" s="545"/>
      <c r="N27" s="545"/>
      <c r="O27" s="545"/>
      <c r="P27" s="545"/>
    </row>
    <row r="28" spans="1:26" s="167" customFormat="1" ht="19.5" hidden="1" customHeight="1" x14ac:dyDescent="0.35">
      <c r="A28" s="546" t="s">
        <v>159</v>
      </c>
      <c r="B28" s="546"/>
      <c r="C28" s="546"/>
      <c r="D28" s="546"/>
      <c r="E28" s="546"/>
      <c r="F28" s="546"/>
      <c r="G28" s="546"/>
      <c r="H28" s="546"/>
      <c r="I28" s="546"/>
      <c r="J28" s="546"/>
      <c r="K28" s="546"/>
      <c r="L28" s="546"/>
      <c r="M28" s="546"/>
      <c r="N28" s="546"/>
      <c r="O28" s="546"/>
      <c r="P28" s="546"/>
    </row>
    <row r="29" spans="1:26" s="166" customFormat="1" ht="15.5" x14ac:dyDescent="0.35"/>
    <row r="30" spans="1:26" s="166" customFormat="1" ht="8" customHeight="1" x14ac:dyDescent="0.35"/>
    <row r="31" spans="1:26" s="162" customFormat="1" ht="12" customHeight="1" x14ac:dyDescent="0.35">
      <c r="A31" s="165"/>
      <c r="B31" s="547"/>
      <c r="C31" s="547"/>
      <c r="D31" s="164"/>
      <c r="E31" s="163"/>
      <c r="F31" s="548"/>
      <c r="G31" s="548"/>
      <c r="H31" s="549"/>
      <c r="I31" s="549"/>
      <c r="J31" s="549"/>
      <c r="K31" s="549"/>
      <c r="L31" s="550"/>
      <c r="M31" s="340" t="s">
        <v>63</v>
      </c>
      <c r="N31" s="341"/>
      <c r="O31" s="341"/>
      <c r="P31" s="342"/>
      <c r="Q31" s="16"/>
      <c r="R31" s="46"/>
      <c r="U31" s="155"/>
      <c r="V31" s="155"/>
      <c r="W31" s="155"/>
      <c r="X31" s="155"/>
      <c r="Y31" s="155"/>
      <c r="Z31" s="155"/>
    </row>
    <row r="32" spans="1:26" s="152" customFormat="1" ht="12" customHeight="1" x14ac:dyDescent="0.2">
      <c r="A32" s="155"/>
      <c r="B32" s="364"/>
      <c r="C32" s="364"/>
      <c r="D32" s="160"/>
      <c r="E32" s="161"/>
      <c r="F32" s="559"/>
      <c r="G32" s="559"/>
      <c r="H32" s="560"/>
      <c r="I32" s="560"/>
      <c r="J32" s="560"/>
      <c r="K32" s="560"/>
      <c r="L32" s="561"/>
      <c r="M32" s="562" t="s">
        <v>216</v>
      </c>
      <c r="N32" s="563"/>
      <c r="O32" s="563"/>
      <c r="P32" s="564"/>
      <c r="Q32" s="11"/>
      <c r="U32" s="56"/>
      <c r="V32" s="56"/>
      <c r="W32" s="56"/>
      <c r="X32" s="56"/>
      <c r="Y32" s="56"/>
      <c r="Z32" s="56"/>
    </row>
    <row r="33" spans="1:26" s="151" customFormat="1" ht="12" customHeight="1" x14ac:dyDescent="0.2">
      <c r="A33" s="155"/>
      <c r="B33" s="364"/>
      <c r="C33" s="364"/>
      <c r="D33" s="160"/>
      <c r="E33" s="159"/>
      <c r="F33" s="559"/>
      <c r="G33" s="559"/>
      <c r="H33" s="549"/>
      <c r="I33" s="549"/>
      <c r="J33" s="549"/>
      <c r="K33" s="549"/>
      <c r="L33" s="550"/>
      <c r="M33" s="565" t="s">
        <v>217</v>
      </c>
      <c r="N33" s="566"/>
      <c r="O33" s="566"/>
      <c r="P33" s="567"/>
      <c r="Q33" s="11"/>
      <c r="R33" s="152"/>
      <c r="U33" s="43"/>
      <c r="V33" s="43"/>
      <c r="W33" s="43"/>
      <c r="X33" s="43"/>
      <c r="Y33" s="43"/>
      <c r="Z33" s="43"/>
    </row>
    <row r="34" spans="1:26" s="151" customFormat="1" ht="12" customHeight="1" x14ac:dyDescent="0.2">
      <c r="A34" s="155"/>
      <c r="B34" s="364"/>
      <c r="C34" s="364"/>
      <c r="D34" s="158"/>
      <c r="E34" s="157"/>
      <c r="F34" s="559"/>
      <c r="G34" s="559"/>
      <c r="H34" s="549"/>
      <c r="I34" s="549"/>
      <c r="J34" s="549"/>
      <c r="K34" s="549"/>
      <c r="L34" s="550"/>
      <c r="M34" s="340" t="s">
        <v>62</v>
      </c>
      <c r="N34" s="342"/>
      <c r="O34" s="340" t="s">
        <v>61</v>
      </c>
      <c r="P34" s="342"/>
      <c r="Q34" s="11"/>
      <c r="R34" s="152"/>
      <c r="U34" s="43"/>
      <c r="V34" s="43"/>
      <c r="W34" s="43"/>
      <c r="X34" s="43"/>
      <c r="Y34" s="43"/>
      <c r="Z34" s="43"/>
    </row>
    <row r="35" spans="1:26" s="151" customFormat="1" ht="12" customHeight="1" x14ac:dyDescent="0.2">
      <c r="A35" s="155"/>
      <c r="B35" s="364"/>
      <c r="C35" s="364"/>
      <c r="D35" s="154"/>
      <c r="E35" s="155"/>
      <c r="F35" s="559"/>
      <c r="G35" s="559"/>
      <c r="H35" s="549"/>
      <c r="I35" s="549"/>
      <c r="J35" s="549"/>
      <c r="K35" s="549"/>
      <c r="L35" s="550"/>
      <c r="M35" s="568">
        <v>44751</v>
      </c>
      <c r="N35" s="569"/>
      <c r="O35" s="570">
        <v>0.40277777777777773</v>
      </c>
      <c r="P35" s="571"/>
      <c r="Q35" s="156"/>
      <c r="R35" s="152"/>
      <c r="U35" s="43"/>
      <c r="V35" s="43"/>
      <c r="W35" s="43"/>
      <c r="X35" s="43"/>
      <c r="Y35" s="43"/>
      <c r="Z35" s="43"/>
    </row>
    <row r="36" spans="1:26" s="151" customFormat="1" ht="12" customHeight="1" x14ac:dyDescent="0.2">
      <c r="A36" s="155"/>
      <c r="B36" s="364"/>
      <c r="C36" s="364"/>
      <c r="D36" s="154"/>
      <c r="E36" s="155"/>
      <c r="F36" s="559"/>
      <c r="G36" s="559"/>
      <c r="H36" s="549"/>
      <c r="I36" s="549"/>
      <c r="J36" s="549"/>
      <c r="K36" s="549"/>
      <c r="L36" s="550"/>
      <c r="M36" s="340" t="s">
        <v>20</v>
      </c>
      <c r="N36" s="341"/>
      <c r="O36" s="341"/>
      <c r="P36" s="342"/>
      <c r="Q36" s="16"/>
      <c r="R36" s="152"/>
      <c r="U36" s="43"/>
      <c r="V36" s="43"/>
      <c r="W36" s="43"/>
      <c r="X36" s="43"/>
      <c r="Y36" s="43"/>
      <c r="Z36" s="43"/>
    </row>
    <row r="37" spans="1:26" s="151" customFormat="1" ht="12" customHeight="1" x14ac:dyDescent="0.2">
      <c r="A37" s="155"/>
      <c r="B37" s="364"/>
      <c r="C37" s="364"/>
      <c r="D37" s="154"/>
      <c r="E37" s="153"/>
      <c r="F37" s="559"/>
      <c r="G37" s="559"/>
      <c r="H37" s="549"/>
      <c r="I37" s="549"/>
      <c r="J37" s="549"/>
      <c r="K37" s="549"/>
      <c r="L37" s="550"/>
      <c r="M37" s="572"/>
      <c r="N37" s="573"/>
      <c r="O37" s="576" t="s">
        <v>141</v>
      </c>
      <c r="P37" s="577"/>
      <c r="Q37" s="11"/>
      <c r="R37" s="152"/>
      <c r="U37" s="43"/>
      <c r="V37" s="43"/>
      <c r="W37" s="43"/>
      <c r="X37" s="43"/>
      <c r="Y37" s="43"/>
      <c r="Z37" s="43"/>
    </row>
    <row r="38" spans="1:26" s="151" customFormat="1" ht="12" customHeight="1" x14ac:dyDescent="0.2">
      <c r="A38" s="155"/>
      <c r="B38" s="364"/>
      <c r="C38" s="364"/>
      <c r="D38" s="154"/>
      <c r="E38" s="155"/>
      <c r="F38" s="559"/>
      <c r="G38" s="559"/>
      <c r="H38" s="549"/>
      <c r="I38" s="549"/>
      <c r="J38" s="549"/>
      <c r="K38" s="549"/>
      <c r="L38" s="550"/>
      <c r="M38" s="574"/>
      <c r="N38" s="575"/>
      <c r="O38" s="578"/>
      <c r="P38" s="579"/>
      <c r="Q38" s="11"/>
      <c r="R38" s="152"/>
      <c r="U38" s="43"/>
      <c r="V38" s="43"/>
      <c r="W38" s="43"/>
      <c r="X38" s="43"/>
      <c r="Y38" s="43"/>
      <c r="Z38" s="43"/>
    </row>
    <row r="39" spans="1:26" s="151" customFormat="1" ht="12" customHeight="1" x14ac:dyDescent="0.2">
      <c r="A39" s="155"/>
      <c r="B39" s="364"/>
      <c r="C39" s="364"/>
      <c r="D39" s="154"/>
      <c r="E39" s="153"/>
      <c r="F39" s="559"/>
      <c r="G39" s="559"/>
      <c r="H39" s="549"/>
      <c r="I39" s="549"/>
      <c r="J39" s="549"/>
      <c r="K39" s="549"/>
      <c r="L39" s="550"/>
      <c r="M39" s="519" t="s">
        <v>19</v>
      </c>
      <c r="N39" s="520"/>
      <c r="O39" s="519" t="s">
        <v>18</v>
      </c>
      <c r="P39" s="520"/>
      <c r="Q39" s="11"/>
      <c r="R39" s="152"/>
      <c r="U39" s="43"/>
      <c r="V39" s="43"/>
      <c r="W39" s="43"/>
      <c r="X39" s="43"/>
      <c r="Y39" s="43"/>
      <c r="Z39" s="43"/>
    </row>
    <row r="170" spans="1:11" s="1" customFormat="1" ht="12.5" hidden="1" x14ac:dyDescent="0.25">
      <c r="A170" s="6" t="s">
        <v>17</v>
      </c>
      <c r="B170" s="6" t="str">
        <f>IF($G$6="МУЖЧИНЫ И ЖЕНЩИНЫ","МУЖЧИНЫ",IF($G$6="ДО 19 ЛЕТ","ЮНИОРЫ","ЮНОШИ"))</f>
        <v>ЮНОШИ</v>
      </c>
      <c r="C170" s="5" t="s">
        <v>16</v>
      </c>
      <c r="D170" s="5" t="s">
        <v>15</v>
      </c>
      <c r="E170" s="2"/>
      <c r="F170" s="2"/>
      <c r="G170" s="3"/>
      <c r="H170" s="2"/>
      <c r="I170" s="2"/>
      <c r="J170" s="2"/>
      <c r="K170" s="2"/>
    </row>
    <row r="171" spans="1:11" s="1" customFormat="1" ht="12.5" hidden="1" x14ac:dyDescent="0.25">
      <c r="A171" s="6" t="s">
        <v>14</v>
      </c>
      <c r="B171" s="6" t="str">
        <f>IF($G$6="МУЖЧИНЫ И ЖЕНЩИНЫ","ЖЕНЩИНЫ",IF($G$6="ДО 19 ЛЕТ","ЮНИОРКИ","ДЕВУШКИ"))</f>
        <v>ДЕВУШКИ</v>
      </c>
      <c r="C171" s="5" t="s">
        <v>13</v>
      </c>
      <c r="D171" s="5" t="s">
        <v>12</v>
      </c>
      <c r="E171" s="2"/>
      <c r="F171" s="2"/>
      <c r="G171" s="3"/>
      <c r="H171" s="2"/>
      <c r="I171" s="2"/>
      <c r="J171" s="2"/>
      <c r="K171" s="2"/>
    </row>
    <row r="172" spans="1:11" s="1" customFormat="1" ht="12.5" hidden="1" x14ac:dyDescent="0.25">
      <c r="A172" s="6" t="s">
        <v>11</v>
      </c>
      <c r="B172" s="6" t="str">
        <f>IF($G$6="МУЖЧИНЫ И ЖЕНЩИНЫ","МУЖЧИНЫ И ЖЕНЩИНЫ",IF($G$6="ДО 19 ЛЕТ","ЮНИОРЫ И ЮНИОРКИ","ЮНОШИ И ДЕВУШКИ"))</f>
        <v>ЮНОШИ И ДЕВУШКИ</v>
      </c>
      <c r="C172" s="5" t="s">
        <v>10</v>
      </c>
      <c r="D172" s="5" t="s">
        <v>9</v>
      </c>
      <c r="E172" s="2"/>
      <c r="F172" s="2"/>
      <c r="G172" s="3"/>
      <c r="H172" s="2"/>
      <c r="I172" s="2"/>
      <c r="J172" s="2"/>
      <c r="K172" s="2"/>
    </row>
    <row r="173" spans="1:11" s="1" customFormat="1" ht="12.5" hidden="1" x14ac:dyDescent="0.25">
      <c r="A173" s="6" t="s">
        <v>8</v>
      </c>
      <c r="B173" s="6"/>
      <c r="C173" s="5" t="s">
        <v>7</v>
      </c>
      <c r="D173" s="5" t="s">
        <v>6</v>
      </c>
      <c r="E173" s="2"/>
      <c r="F173" s="2"/>
      <c r="G173" s="3"/>
      <c r="H173" s="2"/>
      <c r="I173" s="2"/>
      <c r="J173" s="2"/>
      <c r="K173" s="2"/>
    </row>
    <row r="174" spans="1:11" s="1" customFormat="1" ht="12.5" hidden="1" x14ac:dyDescent="0.25">
      <c r="A174" s="6" t="s">
        <v>5</v>
      </c>
      <c r="B174" s="6"/>
      <c r="C174" s="5" t="s">
        <v>4</v>
      </c>
      <c r="D174" s="5" t="s">
        <v>3</v>
      </c>
      <c r="E174" s="2"/>
      <c r="F174" s="2"/>
      <c r="G174" s="3"/>
      <c r="H174" s="2"/>
      <c r="I174" s="2"/>
      <c r="J174" s="2"/>
      <c r="K174" s="2"/>
    </row>
    <row r="175" spans="1:11" s="1" customFormat="1" ht="12.5" hidden="1" x14ac:dyDescent="0.25">
      <c r="A175" s="6" t="s">
        <v>2</v>
      </c>
      <c r="B175" s="6"/>
      <c r="C175" s="5" t="s">
        <v>1</v>
      </c>
      <c r="D175" s="5"/>
      <c r="E175" s="2"/>
      <c r="F175" s="2"/>
      <c r="G175" s="3"/>
      <c r="H175" s="2"/>
      <c r="I175" s="2"/>
      <c r="J175" s="2"/>
      <c r="K175" s="2"/>
    </row>
    <row r="176" spans="1:11" s="1" customFormat="1" ht="12.5" hidden="1" x14ac:dyDescent="0.25">
      <c r="A176" s="6"/>
      <c r="B176" s="6"/>
      <c r="C176" s="5" t="s">
        <v>0</v>
      </c>
      <c r="D176" s="5"/>
      <c r="E176" s="2"/>
      <c r="F176" s="2"/>
      <c r="G176" s="3"/>
      <c r="H176" s="2"/>
      <c r="I176" s="2"/>
      <c r="J176" s="2"/>
      <c r="K176" s="2"/>
    </row>
  </sheetData>
  <mergeCells count="91">
    <mergeCell ref="O39:P39"/>
    <mergeCell ref="F38:G38"/>
    <mergeCell ref="H38:L38"/>
    <mergeCell ref="B39:C39"/>
    <mergeCell ref="F39:G39"/>
    <mergeCell ref="H39:L39"/>
    <mergeCell ref="M39:N39"/>
    <mergeCell ref="B36:C36"/>
    <mergeCell ref="F36:G36"/>
    <mergeCell ref="H36:L36"/>
    <mergeCell ref="M36:P36"/>
    <mergeCell ref="B37:C37"/>
    <mergeCell ref="F37:G37"/>
    <mergeCell ref="H37:L37"/>
    <mergeCell ref="M37:N38"/>
    <mergeCell ref="O37:P38"/>
    <mergeCell ref="B38:C38"/>
    <mergeCell ref="B35:C35"/>
    <mergeCell ref="F35:G35"/>
    <mergeCell ref="H35:L35"/>
    <mergeCell ref="M35:N35"/>
    <mergeCell ref="O35:P35"/>
    <mergeCell ref="B34:C34"/>
    <mergeCell ref="F34:G34"/>
    <mergeCell ref="H34:L34"/>
    <mergeCell ref="M34:N34"/>
    <mergeCell ref="O34:P34"/>
    <mergeCell ref="B32:C32"/>
    <mergeCell ref="F32:G32"/>
    <mergeCell ref="H32:L32"/>
    <mergeCell ref="M32:P32"/>
    <mergeCell ref="B33:C33"/>
    <mergeCell ref="F33:G33"/>
    <mergeCell ref="H33:L33"/>
    <mergeCell ref="M33:P33"/>
    <mergeCell ref="P21:P22"/>
    <mergeCell ref="A27:P27"/>
    <mergeCell ref="A28:P28"/>
    <mergeCell ref="B31:C31"/>
    <mergeCell ref="F31:G31"/>
    <mergeCell ref="H31:L31"/>
    <mergeCell ref="M31:P31"/>
    <mergeCell ref="A21:A22"/>
    <mergeCell ref="B21:B22"/>
    <mergeCell ref="C21:C22"/>
    <mergeCell ref="L21:L22"/>
    <mergeCell ref="M21:M22"/>
    <mergeCell ref="P17:P18"/>
    <mergeCell ref="A19:A20"/>
    <mergeCell ref="B19:B20"/>
    <mergeCell ref="C19:C20"/>
    <mergeCell ref="K19:K20"/>
    <mergeCell ref="M19:M20"/>
    <mergeCell ref="P19:P20"/>
    <mergeCell ref="A17:A18"/>
    <mergeCell ref="B17:B18"/>
    <mergeCell ref="C17:C18"/>
    <mergeCell ref="J17:J18"/>
    <mergeCell ref="M17:M18"/>
    <mergeCell ref="P13:P14"/>
    <mergeCell ref="A15:A16"/>
    <mergeCell ref="B15:B16"/>
    <mergeCell ref="C15:C16"/>
    <mergeCell ref="I15:I16"/>
    <mergeCell ref="M15:M16"/>
    <mergeCell ref="P15:P16"/>
    <mergeCell ref="A13:A14"/>
    <mergeCell ref="B13:B14"/>
    <mergeCell ref="C13:C14"/>
    <mergeCell ref="H13:H14"/>
    <mergeCell ref="M13:M14"/>
    <mergeCell ref="A9:P9"/>
    <mergeCell ref="A11:A12"/>
    <mergeCell ref="B11:B12"/>
    <mergeCell ref="C11:C12"/>
    <mergeCell ref="G11:G12"/>
    <mergeCell ref="M11:M12"/>
    <mergeCell ref="P11:P12"/>
    <mergeCell ref="A6:D6"/>
    <mergeCell ref="E6:F6"/>
    <mergeCell ref="G6:J6"/>
    <mergeCell ref="K6:N6"/>
    <mergeCell ref="A8:P8"/>
    <mergeCell ref="A1:P1"/>
    <mergeCell ref="A2:P2"/>
    <mergeCell ref="A3:P3"/>
    <mergeCell ref="C4:L4"/>
    <mergeCell ref="A5:D5"/>
    <mergeCell ref="E5:F5"/>
    <mergeCell ref="G5:J5"/>
    <mergeCell ref="K5:N5"/>
  </mergeCells>
  <dataValidations count="4">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500-000000000000}">
      <formula1>$A$170:$A$175</formula1>
    </dataValidation>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00000000-0002-0000-0500-000001000000}">
      <formula1>$C$170:$C$176</formula1>
    </dataValidation>
    <dataValidation type="list" allowBlank="1" showInputMessage="1" showErrorMessage="1"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xr:uid="{00000000-0002-0000-0500-000002000000}">
      <formula1>$D$170:$D$174</formula1>
    </dataValidation>
    <dataValidation type="list" allowBlank="1" showInputMessage="1" showErrorMessage="1" sqref="K6:N6 JG6:JJ6 TC6:TF6 ACY6:ADB6 AMU6:AMX6 AWQ6:AWT6 BGM6:BGP6 BQI6:BQL6 CAE6:CAH6 CKA6:CKD6 CTW6:CTZ6 DDS6:DDV6 DNO6:DNR6 DXK6:DXN6 EHG6:EHJ6 ERC6:ERF6 FAY6:FBB6 FKU6:FKX6 FUQ6:FUT6 GEM6:GEP6 GOI6:GOL6 GYE6:GYH6 HIA6:HID6 HRW6:HRZ6 IBS6:IBV6 ILO6:ILR6 IVK6:IVN6 JFG6:JFJ6 JPC6:JPF6 JYY6:JZB6 KIU6:KIX6 KSQ6:KST6 LCM6:LCP6 LMI6:LML6 LWE6:LWH6 MGA6:MGD6 MPW6:MPZ6 MZS6:MZV6 NJO6:NJR6 NTK6:NTN6 ODG6:ODJ6 ONC6:ONF6 OWY6:OXB6 PGU6:PGX6 PQQ6:PQT6 QAM6:QAP6 QKI6:QKL6 QUE6:QUH6 REA6:RED6 RNW6:RNZ6 RXS6:RXV6 SHO6:SHR6 SRK6:SRN6 TBG6:TBJ6 TLC6:TLF6 TUY6:TVB6 UEU6:UEX6 UOQ6:UOT6 UYM6:UYP6 VII6:VIL6 VSE6:VSH6 WCA6:WCD6 WLW6:WLZ6 WVS6:WVV6 K65542:N65542 JG65542:JJ65542 TC65542:TF65542 ACY65542:ADB65542 AMU65542:AMX65542 AWQ65542:AWT65542 BGM65542:BGP65542 BQI65542:BQL65542 CAE65542:CAH65542 CKA65542:CKD65542 CTW65542:CTZ65542 DDS65542:DDV65542 DNO65542:DNR65542 DXK65542:DXN65542 EHG65542:EHJ65542 ERC65542:ERF65542 FAY65542:FBB65542 FKU65542:FKX65542 FUQ65542:FUT65542 GEM65542:GEP65542 GOI65542:GOL65542 GYE65542:GYH65542 HIA65542:HID65542 HRW65542:HRZ65542 IBS65542:IBV65542 ILO65542:ILR65542 IVK65542:IVN65542 JFG65542:JFJ65542 JPC65542:JPF65542 JYY65542:JZB65542 KIU65542:KIX65542 KSQ65542:KST65542 LCM65542:LCP65542 LMI65542:LML65542 LWE65542:LWH65542 MGA65542:MGD65542 MPW65542:MPZ65542 MZS65542:MZV65542 NJO65542:NJR65542 NTK65542:NTN65542 ODG65542:ODJ65542 ONC65542:ONF65542 OWY65542:OXB65542 PGU65542:PGX65542 PQQ65542:PQT65542 QAM65542:QAP65542 QKI65542:QKL65542 QUE65542:QUH65542 REA65542:RED65542 RNW65542:RNZ65542 RXS65542:RXV65542 SHO65542:SHR65542 SRK65542:SRN65542 TBG65542:TBJ65542 TLC65542:TLF65542 TUY65542:TVB65542 UEU65542:UEX65542 UOQ65542:UOT65542 UYM65542:UYP65542 VII65542:VIL65542 VSE65542:VSH65542 WCA65542:WCD65542 WLW65542:WLZ65542 WVS65542:WVV65542 K131078:N131078 JG131078:JJ131078 TC131078:TF131078 ACY131078:ADB131078 AMU131078:AMX131078 AWQ131078:AWT131078 BGM131078:BGP131078 BQI131078:BQL131078 CAE131078:CAH131078 CKA131078:CKD131078 CTW131078:CTZ131078 DDS131078:DDV131078 DNO131078:DNR131078 DXK131078:DXN131078 EHG131078:EHJ131078 ERC131078:ERF131078 FAY131078:FBB131078 FKU131078:FKX131078 FUQ131078:FUT131078 GEM131078:GEP131078 GOI131078:GOL131078 GYE131078:GYH131078 HIA131078:HID131078 HRW131078:HRZ131078 IBS131078:IBV131078 ILO131078:ILR131078 IVK131078:IVN131078 JFG131078:JFJ131078 JPC131078:JPF131078 JYY131078:JZB131078 KIU131078:KIX131078 KSQ131078:KST131078 LCM131078:LCP131078 LMI131078:LML131078 LWE131078:LWH131078 MGA131078:MGD131078 MPW131078:MPZ131078 MZS131078:MZV131078 NJO131078:NJR131078 NTK131078:NTN131078 ODG131078:ODJ131078 ONC131078:ONF131078 OWY131078:OXB131078 PGU131078:PGX131078 PQQ131078:PQT131078 QAM131078:QAP131078 QKI131078:QKL131078 QUE131078:QUH131078 REA131078:RED131078 RNW131078:RNZ131078 RXS131078:RXV131078 SHO131078:SHR131078 SRK131078:SRN131078 TBG131078:TBJ131078 TLC131078:TLF131078 TUY131078:TVB131078 UEU131078:UEX131078 UOQ131078:UOT131078 UYM131078:UYP131078 VII131078:VIL131078 VSE131078:VSH131078 WCA131078:WCD131078 WLW131078:WLZ131078 WVS131078:WVV131078 K196614:N196614 JG196614:JJ196614 TC196614:TF196614 ACY196614:ADB196614 AMU196614:AMX196614 AWQ196614:AWT196614 BGM196614:BGP196614 BQI196614:BQL196614 CAE196614:CAH196614 CKA196614:CKD196614 CTW196614:CTZ196614 DDS196614:DDV196614 DNO196614:DNR196614 DXK196614:DXN196614 EHG196614:EHJ196614 ERC196614:ERF196614 FAY196614:FBB196614 FKU196614:FKX196614 FUQ196614:FUT196614 GEM196614:GEP196614 GOI196614:GOL196614 GYE196614:GYH196614 HIA196614:HID196614 HRW196614:HRZ196614 IBS196614:IBV196614 ILO196614:ILR196614 IVK196614:IVN196614 JFG196614:JFJ196614 JPC196614:JPF196614 JYY196614:JZB196614 KIU196614:KIX196614 KSQ196614:KST196614 LCM196614:LCP196614 LMI196614:LML196614 LWE196614:LWH196614 MGA196614:MGD196614 MPW196614:MPZ196614 MZS196614:MZV196614 NJO196614:NJR196614 NTK196614:NTN196614 ODG196614:ODJ196614 ONC196614:ONF196614 OWY196614:OXB196614 PGU196614:PGX196614 PQQ196614:PQT196614 QAM196614:QAP196614 QKI196614:QKL196614 QUE196614:QUH196614 REA196614:RED196614 RNW196614:RNZ196614 RXS196614:RXV196614 SHO196614:SHR196614 SRK196614:SRN196614 TBG196614:TBJ196614 TLC196614:TLF196614 TUY196614:TVB196614 UEU196614:UEX196614 UOQ196614:UOT196614 UYM196614:UYP196614 VII196614:VIL196614 VSE196614:VSH196614 WCA196614:WCD196614 WLW196614:WLZ196614 WVS196614:WVV196614 K262150:N262150 JG262150:JJ262150 TC262150:TF262150 ACY262150:ADB262150 AMU262150:AMX262150 AWQ262150:AWT262150 BGM262150:BGP262150 BQI262150:BQL262150 CAE262150:CAH262150 CKA262150:CKD262150 CTW262150:CTZ262150 DDS262150:DDV262150 DNO262150:DNR262150 DXK262150:DXN262150 EHG262150:EHJ262150 ERC262150:ERF262150 FAY262150:FBB262150 FKU262150:FKX262150 FUQ262150:FUT262150 GEM262150:GEP262150 GOI262150:GOL262150 GYE262150:GYH262150 HIA262150:HID262150 HRW262150:HRZ262150 IBS262150:IBV262150 ILO262150:ILR262150 IVK262150:IVN262150 JFG262150:JFJ262150 JPC262150:JPF262150 JYY262150:JZB262150 KIU262150:KIX262150 KSQ262150:KST262150 LCM262150:LCP262150 LMI262150:LML262150 LWE262150:LWH262150 MGA262150:MGD262150 MPW262150:MPZ262150 MZS262150:MZV262150 NJO262150:NJR262150 NTK262150:NTN262150 ODG262150:ODJ262150 ONC262150:ONF262150 OWY262150:OXB262150 PGU262150:PGX262150 PQQ262150:PQT262150 QAM262150:QAP262150 QKI262150:QKL262150 QUE262150:QUH262150 REA262150:RED262150 RNW262150:RNZ262150 RXS262150:RXV262150 SHO262150:SHR262150 SRK262150:SRN262150 TBG262150:TBJ262150 TLC262150:TLF262150 TUY262150:TVB262150 UEU262150:UEX262150 UOQ262150:UOT262150 UYM262150:UYP262150 VII262150:VIL262150 VSE262150:VSH262150 WCA262150:WCD262150 WLW262150:WLZ262150 WVS262150:WVV262150 K327686:N327686 JG327686:JJ327686 TC327686:TF327686 ACY327686:ADB327686 AMU327686:AMX327686 AWQ327686:AWT327686 BGM327686:BGP327686 BQI327686:BQL327686 CAE327686:CAH327686 CKA327686:CKD327686 CTW327686:CTZ327686 DDS327686:DDV327686 DNO327686:DNR327686 DXK327686:DXN327686 EHG327686:EHJ327686 ERC327686:ERF327686 FAY327686:FBB327686 FKU327686:FKX327686 FUQ327686:FUT327686 GEM327686:GEP327686 GOI327686:GOL327686 GYE327686:GYH327686 HIA327686:HID327686 HRW327686:HRZ327686 IBS327686:IBV327686 ILO327686:ILR327686 IVK327686:IVN327686 JFG327686:JFJ327686 JPC327686:JPF327686 JYY327686:JZB327686 KIU327686:KIX327686 KSQ327686:KST327686 LCM327686:LCP327686 LMI327686:LML327686 LWE327686:LWH327686 MGA327686:MGD327686 MPW327686:MPZ327686 MZS327686:MZV327686 NJO327686:NJR327686 NTK327686:NTN327686 ODG327686:ODJ327686 ONC327686:ONF327686 OWY327686:OXB327686 PGU327686:PGX327686 PQQ327686:PQT327686 QAM327686:QAP327686 QKI327686:QKL327686 QUE327686:QUH327686 REA327686:RED327686 RNW327686:RNZ327686 RXS327686:RXV327686 SHO327686:SHR327686 SRK327686:SRN327686 TBG327686:TBJ327686 TLC327686:TLF327686 TUY327686:TVB327686 UEU327686:UEX327686 UOQ327686:UOT327686 UYM327686:UYP327686 VII327686:VIL327686 VSE327686:VSH327686 WCA327686:WCD327686 WLW327686:WLZ327686 WVS327686:WVV327686 K393222:N393222 JG393222:JJ393222 TC393222:TF393222 ACY393222:ADB393222 AMU393222:AMX393222 AWQ393222:AWT393222 BGM393222:BGP393222 BQI393222:BQL393222 CAE393222:CAH393222 CKA393222:CKD393222 CTW393222:CTZ393222 DDS393222:DDV393222 DNO393222:DNR393222 DXK393222:DXN393222 EHG393222:EHJ393222 ERC393222:ERF393222 FAY393222:FBB393222 FKU393222:FKX393222 FUQ393222:FUT393222 GEM393222:GEP393222 GOI393222:GOL393222 GYE393222:GYH393222 HIA393222:HID393222 HRW393222:HRZ393222 IBS393222:IBV393222 ILO393222:ILR393222 IVK393222:IVN393222 JFG393222:JFJ393222 JPC393222:JPF393222 JYY393222:JZB393222 KIU393222:KIX393222 KSQ393222:KST393222 LCM393222:LCP393222 LMI393222:LML393222 LWE393222:LWH393222 MGA393222:MGD393222 MPW393222:MPZ393222 MZS393222:MZV393222 NJO393222:NJR393222 NTK393222:NTN393222 ODG393222:ODJ393222 ONC393222:ONF393222 OWY393222:OXB393222 PGU393222:PGX393222 PQQ393222:PQT393222 QAM393222:QAP393222 QKI393222:QKL393222 QUE393222:QUH393222 REA393222:RED393222 RNW393222:RNZ393222 RXS393222:RXV393222 SHO393222:SHR393222 SRK393222:SRN393222 TBG393222:TBJ393222 TLC393222:TLF393222 TUY393222:TVB393222 UEU393222:UEX393222 UOQ393222:UOT393222 UYM393222:UYP393222 VII393222:VIL393222 VSE393222:VSH393222 WCA393222:WCD393222 WLW393222:WLZ393222 WVS393222:WVV393222 K458758:N458758 JG458758:JJ458758 TC458758:TF458758 ACY458758:ADB458758 AMU458758:AMX458758 AWQ458758:AWT458758 BGM458758:BGP458758 BQI458758:BQL458758 CAE458758:CAH458758 CKA458758:CKD458758 CTW458758:CTZ458758 DDS458758:DDV458758 DNO458758:DNR458758 DXK458758:DXN458758 EHG458758:EHJ458758 ERC458758:ERF458758 FAY458758:FBB458758 FKU458758:FKX458758 FUQ458758:FUT458758 GEM458758:GEP458758 GOI458758:GOL458758 GYE458758:GYH458758 HIA458758:HID458758 HRW458758:HRZ458758 IBS458758:IBV458758 ILO458758:ILR458758 IVK458758:IVN458758 JFG458758:JFJ458758 JPC458758:JPF458758 JYY458758:JZB458758 KIU458758:KIX458758 KSQ458758:KST458758 LCM458758:LCP458758 LMI458758:LML458758 LWE458758:LWH458758 MGA458758:MGD458758 MPW458758:MPZ458758 MZS458758:MZV458758 NJO458758:NJR458758 NTK458758:NTN458758 ODG458758:ODJ458758 ONC458758:ONF458758 OWY458758:OXB458758 PGU458758:PGX458758 PQQ458758:PQT458758 QAM458758:QAP458758 QKI458758:QKL458758 QUE458758:QUH458758 REA458758:RED458758 RNW458758:RNZ458758 RXS458758:RXV458758 SHO458758:SHR458758 SRK458758:SRN458758 TBG458758:TBJ458758 TLC458758:TLF458758 TUY458758:TVB458758 UEU458758:UEX458758 UOQ458758:UOT458758 UYM458758:UYP458758 VII458758:VIL458758 VSE458758:VSH458758 WCA458758:WCD458758 WLW458758:WLZ458758 WVS458758:WVV458758 K524294:N524294 JG524294:JJ524294 TC524294:TF524294 ACY524294:ADB524294 AMU524294:AMX524294 AWQ524294:AWT524294 BGM524294:BGP524294 BQI524294:BQL524294 CAE524294:CAH524294 CKA524294:CKD524294 CTW524294:CTZ524294 DDS524294:DDV524294 DNO524294:DNR524294 DXK524294:DXN524294 EHG524294:EHJ524294 ERC524294:ERF524294 FAY524294:FBB524294 FKU524294:FKX524294 FUQ524294:FUT524294 GEM524294:GEP524294 GOI524294:GOL524294 GYE524294:GYH524294 HIA524294:HID524294 HRW524294:HRZ524294 IBS524294:IBV524294 ILO524294:ILR524294 IVK524294:IVN524294 JFG524294:JFJ524294 JPC524294:JPF524294 JYY524294:JZB524294 KIU524294:KIX524294 KSQ524294:KST524294 LCM524294:LCP524294 LMI524294:LML524294 LWE524294:LWH524294 MGA524294:MGD524294 MPW524294:MPZ524294 MZS524294:MZV524294 NJO524294:NJR524294 NTK524294:NTN524294 ODG524294:ODJ524294 ONC524294:ONF524294 OWY524294:OXB524294 PGU524294:PGX524294 PQQ524294:PQT524294 QAM524294:QAP524294 QKI524294:QKL524294 QUE524294:QUH524294 REA524294:RED524294 RNW524294:RNZ524294 RXS524294:RXV524294 SHO524294:SHR524294 SRK524294:SRN524294 TBG524294:TBJ524294 TLC524294:TLF524294 TUY524294:TVB524294 UEU524294:UEX524294 UOQ524294:UOT524294 UYM524294:UYP524294 VII524294:VIL524294 VSE524294:VSH524294 WCA524294:WCD524294 WLW524294:WLZ524294 WVS524294:WVV524294 K589830:N589830 JG589830:JJ589830 TC589830:TF589830 ACY589830:ADB589830 AMU589830:AMX589830 AWQ589830:AWT589830 BGM589830:BGP589830 BQI589830:BQL589830 CAE589830:CAH589830 CKA589830:CKD589830 CTW589830:CTZ589830 DDS589830:DDV589830 DNO589830:DNR589830 DXK589830:DXN589830 EHG589830:EHJ589830 ERC589830:ERF589830 FAY589830:FBB589830 FKU589830:FKX589830 FUQ589830:FUT589830 GEM589830:GEP589830 GOI589830:GOL589830 GYE589830:GYH589830 HIA589830:HID589830 HRW589830:HRZ589830 IBS589830:IBV589830 ILO589830:ILR589830 IVK589830:IVN589830 JFG589830:JFJ589830 JPC589830:JPF589830 JYY589830:JZB589830 KIU589830:KIX589830 KSQ589830:KST589830 LCM589830:LCP589830 LMI589830:LML589830 LWE589830:LWH589830 MGA589830:MGD589830 MPW589830:MPZ589830 MZS589830:MZV589830 NJO589830:NJR589830 NTK589830:NTN589830 ODG589830:ODJ589830 ONC589830:ONF589830 OWY589830:OXB589830 PGU589830:PGX589830 PQQ589830:PQT589830 QAM589830:QAP589830 QKI589830:QKL589830 QUE589830:QUH589830 REA589830:RED589830 RNW589830:RNZ589830 RXS589830:RXV589830 SHO589830:SHR589830 SRK589830:SRN589830 TBG589830:TBJ589830 TLC589830:TLF589830 TUY589830:TVB589830 UEU589830:UEX589830 UOQ589830:UOT589830 UYM589830:UYP589830 VII589830:VIL589830 VSE589830:VSH589830 WCA589830:WCD589830 WLW589830:WLZ589830 WVS589830:WVV589830 K655366:N655366 JG655366:JJ655366 TC655366:TF655366 ACY655366:ADB655366 AMU655366:AMX655366 AWQ655366:AWT655366 BGM655366:BGP655366 BQI655366:BQL655366 CAE655366:CAH655366 CKA655366:CKD655366 CTW655366:CTZ655366 DDS655366:DDV655366 DNO655366:DNR655366 DXK655366:DXN655366 EHG655366:EHJ655366 ERC655366:ERF655366 FAY655366:FBB655366 FKU655366:FKX655366 FUQ655366:FUT655366 GEM655366:GEP655366 GOI655366:GOL655366 GYE655366:GYH655366 HIA655366:HID655366 HRW655366:HRZ655366 IBS655366:IBV655366 ILO655366:ILR655366 IVK655366:IVN655366 JFG655366:JFJ655366 JPC655366:JPF655366 JYY655366:JZB655366 KIU655366:KIX655366 KSQ655366:KST655366 LCM655366:LCP655366 LMI655366:LML655366 LWE655366:LWH655366 MGA655366:MGD655366 MPW655366:MPZ655366 MZS655366:MZV655366 NJO655366:NJR655366 NTK655366:NTN655366 ODG655366:ODJ655366 ONC655366:ONF655366 OWY655366:OXB655366 PGU655366:PGX655366 PQQ655366:PQT655366 QAM655366:QAP655366 QKI655366:QKL655366 QUE655366:QUH655366 REA655366:RED655366 RNW655366:RNZ655366 RXS655366:RXV655366 SHO655366:SHR655366 SRK655366:SRN655366 TBG655366:TBJ655366 TLC655366:TLF655366 TUY655366:TVB655366 UEU655366:UEX655366 UOQ655366:UOT655366 UYM655366:UYP655366 VII655366:VIL655366 VSE655366:VSH655366 WCA655366:WCD655366 WLW655366:WLZ655366 WVS655366:WVV655366 K720902:N720902 JG720902:JJ720902 TC720902:TF720902 ACY720902:ADB720902 AMU720902:AMX720902 AWQ720902:AWT720902 BGM720902:BGP720902 BQI720902:BQL720902 CAE720902:CAH720902 CKA720902:CKD720902 CTW720902:CTZ720902 DDS720902:DDV720902 DNO720902:DNR720902 DXK720902:DXN720902 EHG720902:EHJ720902 ERC720902:ERF720902 FAY720902:FBB720902 FKU720902:FKX720902 FUQ720902:FUT720902 GEM720902:GEP720902 GOI720902:GOL720902 GYE720902:GYH720902 HIA720902:HID720902 HRW720902:HRZ720902 IBS720902:IBV720902 ILO720902:ILR720902 IVK720902:IVN720902 JFG720902:JFJ720902 JPC720902:JPF720902 JYY720902:JZB720902 KIU720902:KIX720902 KSQ720902:KST720902 LCM720902:LCP720902 LMI720902:LML720902 LWE720902:LWH720902 MGA720902:MGD720902 MPW720902:MPZ720902 MZS720902:MZV720902 NJO720902:NJR720902 NTK720902:NTN720902 ODG720902:ODJ720902 ONC720902:ONF720902 OWY720902:OXB720902 PGU720902:PGX720902 PQQ720902:PQT720902 QAM720902:QAP720902 QKI720902:QKL720902 QUE720902:QUH720902 REA720902:RED720902 RNW720902:RNZ720902 RXS720902:RXV720902 SHO720902:SHR720902 SRK720902:SRN720902 TBG720902:TBJ720902 TLC720902:TLF720902 TUY720902:TVB720902 UEU720902:UEX720902 UOQ720902:UOT720902 UYM720902:UYP720902 VII720902:VIL720902 VSE720902:VSH720902 WCA720902:WCD720902 WLW720902:WLZ720902 WVS720902:WVV720902 K786438:N786438 JG786438:JJ786438 TC786438:TF786438 ACY786438:ADB786438 AMU786438:AMX786438 AWQ786438:AWT786438 BGM786438:BGP786438 BQI786438:BQL786438 CAE786438:CAH786438 CKA786438:CKD786438 CTW786438:CTZ786438 DDS786438:DDV786438 DNO786438:DNR786438 DXK786438:DXN786438 EHG786438:EHJ786438 ERC786438:ERF786438 FAY786438:FBB786438 FKU786438:FKX786438 FUQ786438:FUT786438 GEM786438:GEP786438 GOI786438:GOL786438 GYE786438:GYH786438 HIA786438:HID786438 HRW786438:HRZ786438 IBS786438:IBV786438 ILO786438:ILR786438 IVK786438:IVN786438 JFG786438:JFJ786438 JPC786438:JPF786438 JYY786438:JZB786438 KIU786438:KIX786438 KSQ786438:KST786438 LCM786438:LCP786438 LMI786438:LML786438 LWE786438:LWH786438 MGA786438:MGD786438 MPW786438:MPZ786438 MZS786438:MZV786438 NJO786438:NJR786438 NTK786438:NTN786438 ODG786438:ODJ786438 ONC786438:ONF786438 OWY786438:OXB786438 PGU786438:PGX786438 PQQ786438:PQT786438 QAM786438:QAP786438 QKI786438:QKL786438 QUE786438:QUH786438 REA786438:RED786438 RNW786438:RNZ786438 RXS786438:RXV786438 SHO786438:SHR786438 SRK786438:SRN786438 TBG786438:TBJ786438 TLC786438:TLF786438 TUY786438:TVB786438 UEU786438:UEX786438 UOQ786438:UOT786438 UYM786438:UYP786438 VII786438:VIL786438 VSE786438:VSH786438 WCA786438:WCD786438 WLW786438:WLZ786438 WVS786438:WVV786438 K851974:N851974 JG851974:JJ851974 TC851974:TF851974 ACY851974:ADB851974 AMU851974:AMX851974 AWQ851974:AWT851974 BGM851974:BGP851974 BQI851974:BQL851974 CAE851974:CAH851974 CKA851974:CKD851974 CTW851974:CTZ851974 DDS851974:DDV851974 DNO851974:DNR851974 DXK851974:DXN851974 EHG851974:EHJ851974 ERC851974:ERF851974 FAY851974:FBB851974 FKU851974:FKX851974 FUQ851974:FUT851974 GEM851974:GEP851974 GOI851974:GOL851974 GYE851974:GYH851974 HIA851974:HID851974 HRW851974:HRZ851974 IBS851974:IBV851974 ILO851974:ILR851974 IVK851974:IVN851974 JFG851974:JFJ851974 JPC851974:JPF851974 JYY851974:JZB851974 KIU851974:KIX851974 KSQ851974:KST851974 LCM851974:LCP851974 LMI851974:LML851974 LWE851974:LWH851974 MGA851974:MGD851974 MPW851974:MPZ851974 MZS851974:MZV851974 NJO851974:NJR851974 NTK851974:NTN851974 ODG851974:ODJ851974 ONC851974:ONF851974 OWY851974:OXB851974 PGU851974:PGX851974 PQQ851974:PQT851974 QAM851974:QAP851974 QKI851974:QKL851974 QUE851974:QUH851974 REA851974:RED851974 RNW851974:RNZ851974 RXS851974:RXV851974 SHO851974:SHR851974 SRK851974:SRN851974 TBG851974:TBJ851974 TLC851974:TLF851974 TUY851974:TVB851974 UEU851974:UEX851974 UOQ851974:UOT851974 UYM851974:UYP851974 VII851974:VIL851974 VSE851974:VSH851974 WCA851974:WCD851974 WLW851974:WLZ851974 WVS851974:WVV851974 K917510:N917510 JG917510:JJ917510 TC917510:TF917510 ACY917510:ADB917510 AMU917510:AMX917510 AWQ917510:AWT917510 BGM917510:BGP917510 BQI917510:BQL917510 CAE917510:CAH917510 CKA917510:CKD917510 CTW917510:CTZ917510 DDS917510:DDV917510 DNO917510:DNR917510 DXK917510:DXN917510 EHG917510:EHJ917510 ERC917510:ERF917510 FAY917510:FBB917510 FKU917510:FKX917510 FUQ917510:FUT917510 GEM917510:GEP917510 GOI917510:GOL917510 GYE917510:GYH917510 HIA917510:HID917510 HRW917510:HRZ917510 IBS917510:IBV917510 ILO917510:ILR917510 IVK917510:IVN917510 JFG917510:JFJ917510 JPC917510:JPF917510 JYY917510:JZB917510 KIU917510:KIX917510 KSQ917510:KST917510 LCM917510:LCP917510 LMI917510:LML917510 LWE917510:LWH917510 MGA917510:MGD917510 MPW917510:MPZ917510 MZS917510:MZV917510 NJO917510:NJR917510 NTK917510:NTN917510 ODG917510:ODJ917510 ONC917510:ONF917510 OWY917510:OXB917510 PGU917510:PGX917510 PQQ917510:PQT917510 QAM917510:QAP917510 QKI917510:QKL917510 QUE917510:QUH917510 REA917510:RED917510 RNW917510:RNZ917510 RXS917510:RXV917510 SHO917510:SHR917510 SRK917510:SRN917510 TBG917510:TBJ917510 TLC917510:TLF917510 TUY917510:TVB917510 UEU917510:UEX917510 UOQ917510:UOT917510 UYM917510:UYP917510 VII917510:VIL917510 VSE917510:VSH917510 WCA917510:WCD917510 WLW917510:WLZ917510 WVS917510:WVV917510 K983046:N983046 JG983046:JJ983046 TC983046:TF983046 ACY983046:ADB983046 AMU983046:AMX983046 AWQ983046:AWT983046 BGM983046:BGP983046 BQI983046:BQL983046 CAE983046:CAH983046 CKA983046:CKD983046 CTW983046:CTZ983046 DDS983046:DDV983046 DNO983046:DNR983046 DXK983046:DXN983046 EHG983046:EHJ983046 ERC983046:ERF983046 FAY983046:FBB983046 FKU983046:FKX983046 FUQ983046:FUT983046 GEM983046:GEP983046 GOI983046:GOL983046 GYE983046:GYH983046 HIA983046:HID983046 HRW983046:HRZ983046 IBS983046:IBV983046 ILO983046:ILR983046 IVK983046:IVN983046 JFG983046:JFJ983046 JPC983046:JPF983046 JYY983046:JZB983046 KIU983046:KIX983046 KSQ983046:KST983046 LCM983046:LCP983046 LMI983046:LML983046 LWE983046:LWH983046 MGA983046:MGD983046 MPW983046:MPZ983046 MZS983046:MZV983046 NJO983046:NJR983046 NTK983046:NTN983046 ODG983046:ODJ983046 ONC983046:ONF983046 OWY983046:OXB983046 PGU983046:PGX983046 PQQ983046:PQT983046 QAM983046:QAP983046 QKI983046:QKL983046 QUE983046:QUH983046 REA983046:RED983046 RNW983046:RNZ983046 RXS983046:RXV983046 SHO983046:SHR983046 SRK983046:SRN983046 TBG983046:TBJ983046 TLC983046:TLF983046 TUY983046:TVB983046 UEU983046:UEX983046 UOQ983046:UOT983046 UYM983046:UYP983046 VII983046:VIL983046 VSE983046:VSH983046 WCA983046:WCD983046 WLW983046:WLZ983046 WVS983046:WVV983046" xr:uid="{00000000-0002-0000-0500-000003000000}">
      <formula1>$B$170:$B$172</formula1>
    </dataValidation>
  </dataValidations>
  <printOptions horizontalCentered="1"/>
  <pageMargins left="0.15748031496062992" right="0.15748031496062992" top="0.51181102362204722" bottom="0.23622047244094491" header="0.15748031496062992" footer="0.19685039370078741"/>
  <pageSetup paperSize="9" scale="85" orientation="landscape"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2" r:id="rId5" name="Label 2">
              <controlPr defaultSize="0" print="0" autoFill="0" autoLine="0" autoPict="0">
                <anchor moveWithCells="1" sizeWithCells="1">
                  <from>
                    <xdr:col>6</xdr:col>
                    <xdr:colOff>603250</xdr:colOff>
                    <xdr:row>0</xdr:row>
                    <xdr:rowOff>0</xdr:rowOff>
                  </from>
                  <to>
                    <xdr:col>7</xdr:col>
                    <xdr:colOff>304800</xdr:colOff>
                    <xdr:row>0</xdr:row>
                    <xdr:rowOff>177800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251"/>
  <sheetViews>
    <sheetView showGridLines="0" zoomScale="115" zoomScaleNormal="115" workbookViewId="0">
      <pane ySplit="10" topLeftCell="A16" activePane="bottomLeft" state="frozen"/>
      <selection activeCell="A9" sqref="A9:A11"/>
      <selection pane="bottomLeft" activeCell="F21" sqref="F21"/>
    </sheetView>
  </sheetViews>
  <sheetFormatPr defaultColWidth="9.08984375" defaultRowHeight="12.5" x14ac:dyDescent="0.25"/>
  <cols>
    <col min="1" max="1" width="7.6328125" style="1" customWidth="1"/>
    <col min="2" max="2" width="12.6328125" style="1" customWidth="1"/>
    <col min="3" max="3" width="24.6328125" style="1" customWidth="1"/>
    <col min="4" max="4" width="16.6328125" style="2" customWidth="1"/>
    <col min="5" max="5" width="12.6328125" style="2" customWidth="1"/>
    <col min="6" max="6" width="15.6328125" style="2" customWidth="1"/>
    <col min="7" max="7" width="18.6328125" style="2" customWidth="1"/>
    <col min="8" max="8" width="10.6328125" style="2" customWidth="1"/>
    <col min="9" max="16384" width="9.08984375" style="1"/>
  </cols>
  <sheetData>
    <row r="2" spans="1:15" ht="13" x14ac:dyDescent="0.25">
      <c r="A2" s="476" t="str">
        <f>IF(OR(E7="МУЖЧИНЫ И ЖЕНЩИНЫ",E7="ЮНОШИ И ДЕВУШКИ",E7="ЮНИОРЫ И ЮНИОРКИ"),"УПОРЯДОЧЕННЫЙ СПИСОК ПАР В СПОРТИВНОЙ ДИСЦИПЛИНЕ “СМЕШАННЫЙ ПАРНЫЙ РАЗРЯД“","УПОРЯДОЧЕННЫЙ СПИСОК ПАР В СПОРТИВНОЙ ДИСЦИПЛИНЕ “ПЛЯЖНЫЙ ТЕННИС-ПАРНЫЙ РАЗРЯД“")</f>
        <v>УПОРЯДОЧЕННЫЙ СПИСОК ПАР В СПОРТИВНОЙ ДИСЦИПЛИНЕ “ПЛЯЖНЫЙ ТЕННИС-ПАРНЫЙ РАЗРЯД“</v>
      </c>
      <c r="B2" s="476"/>
      <c r="C2" s="476"/>
      <c r="D2" s="476"/>
      <c r="E2" s="476"/>
      <c r="F2" s="476"/>
      <c r="G2" s="476"/>
      <c r="H2" s="476"/>
      <c r="I2" s="37"/>
      <c r="J2" s="37"/>
      <c r="K2" s="37"/>
      <c r="L2" s="37"/>
      <c r="M2" s="37"/>
      <c r="N2" s="37"/>
      <c r="O2" s="37"/>
    </row>
    <row r="3" spans="1:15" s="35" customFormat="1" ht="10" x14ac:dyDescent="0.2">
      <c r="A3" s="477" t="s">
        <v>33</v>
      </c>
      <c r="B3" s="477"/>
      <c r="C3" s="477"/>
      <c r="D3" s="477"/>
      <c r="E3" s="477"/>
      <c r="F3" s="477"/>
      <c r="G3" s="477"/>
      <c r="H3" s="477"/>
      <c r="I3" s="36"/>
      <c r="J3" s="36"/>
      <c r="K3" s="36"/>
      <c r="L3" s="36"/>
      <c r="M3" s="36"/>
      <c r="N3" s="36"/>
      <c r="O3" s="36"/>
    </row>
    <row r="4" spans="1:15" ht="18" x14ac:dyDescent="0.25">
      <c r="A4" s="478" t="s">
        <v>35</v>
      </c>
      <c r="B4" s="478"/>
      <c r="C4" s="478"/>
      <c r="D4" s="478"/>
      <c r="E4" s="478"/>
      <c r="F4" s="478"/>
      <c r="G4" s="478"/>
      <c r="H4" s="478"/>
    </row>
    <row r="5" spans="1:15" s="34" customFormat="1" x14ac:dyDescent="0.35">
      <c r="C5" s="479"/>
      <c r="D5" s="479"/>
      <c r="E5" s="479"/>
      <c r="F5" s="479"/>
      <c r="G5" s="479"/>
    </row>
    <row r="6" spans="1:15" s="31" customFormat="1" ht="11.5" x14ac:dyDescent="0.35">
      <c r="A6" s="480" t="s">
        <v>32</v>
      </c>
      <c r="B6" s="480"/>
      <c r="C6" s="32" t="s">
        <v>31</v>
      </c>
      <c r="D6" s="32" t="s">
        <v>30</v>
      </c>
      <c r="E6" s="480" t="s">
        <v>29</v>
      </c>
      <c r="F6" s="480"/>
      <c r="G6" s="32" t="s">
        <v>28</v>
      </c>
      <c r="H6" s="32" t="s">
        <v>27</v>
      </c>
    </row>
    <row r="7" spans="1:15" s="27" customFormat="1" ht="20" customHeight="1" x14ac:dyDescent="0.35">
      <c r="A7" s="481" t="s">
        <v>232</v>
      </c>
      <c r="B7" s="481"/>
      <c r="C7" s="30" t="s">
        <v>146</v>
      </c>
      <c r="D7" s="30" t="s">
        <v>8</v>
      </c>
      <c r="E7" s="482" t="s">
        <v>147</v>
      </c>
      <c r="F7" s="483"/>
      <c r="G7" s="29" t="s">
        <v>7</v>
      </c>
      <c r="H7" s="29"/>
      <c r="L7" s="28"/>
    </row>
    <row r="8" spans="1:15" ht="6.75" customHeight="1" thickBot="1" x14ac:dyDescent="0.3">
      <c r="C8" s="26"/>
    </row>
    <row r="9" spans="1:15" ht="33.75" customHeight="1" x14ac:dyDescent="0.25">
      <c r="A9" s="484" t="s">
        <v>26</v>
      </c>
      <c r="B9" s="486" t="s">
        <v>25</v>
      </c>
      <c r="C9" s="486"/>
      <c r="D9" s="487"/>
      <c r="E9" s="490" t="s">
        <v>24</v>
      </c>
      <c r="F9" s="490" t="s">
        <v>23</v>
      </c>
      <c r="G9" s="490" t="s">
        <v>22</v>
      </c>
      <c r="H9" s="25" t="s">
        <v>144</v>
      </c>
    </row>
    <row r="10" spans="1:15" s="2" customFormat="1" ht="10.5" customHeight="1" thickBot="1" x14ac:dyDescent="0.3">
      <c r="A10" s="485"/>
      <c r="B10" s="488"/>
      <c r="C10" s="488"/>
      <c r="D10" s="489"/>
      <c r="E10" s="581"/>
      <c r="F10" s="581"/>
      <c r="G10" s="581"/>
      <c r="H10" s="24"/>
    </row>
    <row r="11" spans="1:15" s="19" customFormat="1" ht="15" customHeight="1" x14ac:dyDescent="0.35">
      <c r="A11" s="492">
        <v>1</v>
      </c>
      <c r="B11" s="494" t="s">
        <v>148</v>
      </c>
      <c r="C11" s="495"/>
      <c r="D11" s="496"/>
      <c r="E11" s="220">
        <v>2845</v>
      </c>
      <c r="F11" s="219">
        <v>39741</v>
      </c>
      <c r="G11" s="220" t="s">
        <v>38</v>
      </c>
      <c r="H11" s="497">
        <v>2209</v>
      </c>
    </row>
    <row r="12" spans="1:15" s="19" customFormat="1" ht="15" customHeight="1" thickBot="1" x14ac:dyDescent="0.4">
      <c r="A12" s="493"/>
      <c r="B12" s="499" t="s">
        <v>149</v>
      </c>
      <c r="C12" s="500"/>
      <c r="D12" s="501"/>
      <c r="E12" s="224">
        <v>2846</v>
      </c>
      <c r="F12" s="225">
        <v>39647</v>
      </c>
      <c r="G12" s="224" t="s">
        <v>38</v>
      </c>
      <c r="H12" s="498"/>
    </row>
    <row r="13" spans="1:15" s="19" customFormat="1" ht="15" customHeight="1" x14ac:dyDescent="0.35">
      <c r="A13" s="492">
        <v>2</v>
      </c>
      <c r="B13" s="494" t="s">
        <v>150</v>
      </c>
      <c r="C13" s="495"/>
      <c r="D13" s="496"/>
      <c r="E13" s="220">
        <v>2847</v>
      </c>
      <c r="F13" s="219">
        <v>39781</v>
      </c>
      <c r="G13" s="220" t="s">
        <v>151</v>
      </c>
      <c r="H13" s="497">
        <v>632</v>
      </c>
    </row>
    <row r="14" spans="1:15" s="19" customFormat="1" ht="15" customHeight="1" thickBot="1" x14ac:dyDescent="0.4">
      <c r="A14" s="493"/>
      <c r="B14" s="499" t="s">
        <v>152</v>
      </c>
      <c r="C14" s="500"/>
      <c r="D14" s="501"/>
      <c r="E14" s="224">
        <v>2733</v>
      </c>
      <c r="F14" s="225">
        <v>39847</v>
      </c>
      <c r="G14" s="224" t="s">
        <v>42</v>
      </c>
      <c r="H14" s="498"/>
    </row>
    <row r="15" spans="1:15" s="19" customFormat="1" ht="15" customHeight="1" x14ac:dyDescent="0.35">
      <c r="A15" s="492">
        <v>3</v>
      </c>
      <c r="B15" s="494" t="s">
        <v>153</v>
      </c>
      <c r="C15" s="495"/>
      <c r="D15" s="496"/>
      <c r="E15" s="220">
        <v>2851</v>
      </c>
      <c r="F15" s="219">
        <v>39539</v>
      </c>
      <c r="G15" s="220" t="s">
        <v>38</v>
      </c>
      <c r="H15" s="497">
        <v>556</v>
      </c>
    </row>
    <row r="16" spans="1:15" s="19" customFormat="1" ht="15" customHeight="1" thickBot="1" x14ac:dyDescent="0.4">
      <c r="A16" s="493"/>
      <c r="B16" s="499" t="s">
        <v>154</v>
      </c>
      <c r="C16" s="500"/>
      <c r="D16" s="501"/>
      <c r="E16" s="224">
        <v>2678</v>
      </c>
      <c r="F16" s="225">
        <v>40570</v>
      </c>
      <c r="G16" s="224" t="s">
        <v>42</v>
      </c>
      <c r="H16" s="498"/>
    </row>
    <row r="17" spans="1:15" s="19" customFormat="1" ht="15" customHeight="1" x14ac:dyDescent="0.35">
      <c r="A17" s="492">
        <v>4</v>
      </c>
      <c r="B17" s="494" t="s">
        <v>155</v>
      </c>
      <c r="C17" s="495"/>
      <c r="D17" s="496"/>
      <c r="E17" s="220">
        <v>2967</v>
      </c>
      <c r="F17" s="219">
        <v>40416</v>
      </c>
      <c r="G17" s="220" t="s">
        <v>52</v>
      </c>
      <c r="H17" s="497">
        <v>506</v>
      </c>
    </row>
    <row r="18" spans="1:15" s="19" customFormat="1" ht="15" customHeight="1" thickBot="1" x14ac:dyDescent="0.4">
      <c r="A18" s="493"/>
      <c r="B18" s="580" t="s">
        <v>156</v>
      </c>
      <c r="C18" s="500"/>
      <c r="D18" s="501"/>
      <c r="E18" s="224">
        <v>2971</v>
      </c>
      <c r="F18" s="225">
        <v>39476</v>
      </c>
      <c r="G18" s="224" t="s">
        <v>38</v>
      </c>
      <c r="H18" s="498"/>
    </row>
    <row r="19" spans="1:15" s="19" customFormat="1" ht="15" customHeight="1" x14ac:dyDescent="0.35">
      <c r="A19" s="492">
        <v>5</v>
      </c>
      <c r="B19" s="494" t="s">
        <v>207</v>
      </c>
      <c r="C19" s="495"/>
      <c r="D19" s="496"/>
      <c r="E19" s="327">
        <v>3005</v>
      </c>
      <c r="F19" s="219">
        <v>40695</v>
      </c>
      <c r="G19" s="220" t="s">
        <v>38</v>
      </c>
      <c r="H19" s="497">
        <v>15</v>
      </c>
    </row>
    <row r="20" spans="1:15" s="19" customFormat="1" ht="15" customHeight="1" thickBot="1" x14ac:dyDescent="0.4">
      <c r="A20" s="493"/>
      <c r="B20" s="504" t="s">
        <v>157</v>
      </c>
      <c r="C20" s="505"/>
      <c r="D20" s="506"/>
      <c r="E20" s="39">
        <v>2966</v>
      </c>
      <c r="F20" s="38">
        <v>40593</v>
      </c>
      <c r="G20" s="39" t="s">
        <v>38</v>
      </c>
      <c r="H20" s="498"/>
    </row>
    <row r="21" spans="1:15" s="19" customFormat="1" ht="15" customHeight="1" x14ac:dyDescent="0.35">
      <c r="A21" s="492">
        <v>6</v>
      </c>
      <c r="B21" s="494" t="s">
        <v>208</v>
      </c>
      <c r="C21" s="495"/>
      <c r="D21" s="496"/>
      <c r="E21" s="146">
        <v>2997</v>
      </c>
      <c r="F21" s="147">
        <v>40706</v>
      </c>
      <c r="G21" s="146" t="s">
        <v>42</v>
      </c>
      <c r="H21" s="497">
        <v>9</v>
      </c>
    </row>
    <row r="22" spans="1:15" s="19" customFormat="1" ht="15" customHeight="1" thickBot="1" x14ac:dyDescent="0.4">
      <c r="A22" s="493"/>
      <c r="B22" s="499" t="s">
        <v>158</v>
      </c>
      <c r="C22" s="500"/>
      <c r="D22" s="501"/>
      <c r="E22" s="224">
        <v>2969</v>
      </c>
      <c r="F22" s="225">
        <v>40669</v>
      </c>
      <c r="G22" s="224" t="s">
        <v>38</v>
      </c>
      <c r="H22" s="498"/>
    </row>
    <row r="23" spans="1:15" x14ac:dyDescent="0.25">
      <c r="A23" s="18"/>
      <c r="B23" s="18"/>
      <c r="C23" s="4"/>
      <c r="D23" s="3"/>
      <c r="E23" s="3"/>
      <c r="F23" s="3"/>
      <c r="G23" s="3"/>
      <c r="H23" s="3"/>
    </row>
    <row r="24" spans="1:15" s="5" customFormat="1" ht="10.25" customHeight="1" x14ac:dyDescent="0.35">
      <c r="A24" s="17"/>
      <c r="B24" s="16"/>
      <c r="C24" s="16"/>
      <c r="D24" s="16"/>
      <c r="E24" s="513" t="s">
        <v>20</v>
      </c>
      <c r="F24" s="513"/>
      <c r="G24" s="513"/>
      <c r="H24" s="513"/>
      <c r="I24" s="16"/>
      <c r="J24" s="16"/>
      <c r="K24" s="16"/>
    </row>
    <row r="25" spans="1:15" s="5" customFormat="1" ht="10.25" customHeight="1" x14ac:dyDescent="0.25">
      <c r="A25" s="15"/>
      <c r="B25" s="15"/>
      <c r="C25" s="15"/>
      <c r="D25" s="15"/>
      <c r="E25" s="514"/>
      <c r="F25" s="514"/>
      <c r="G25" s="516" t="s">
        <v>141</v>
      </c>
      <c r="H25" s="516"/>
      <c r="I25" s="14"/>
      <c r="J25" s="14"/>
      <c r="K25" s="14"/>
    </row>
    <row r="26" spans="1:15" s="5" customFormat="1" ht="10.25" customHeight="1" x14ac:dyDescent="0.25">
      <c r="A26" s="15"/>
      <c r="B26" s="15"/>
      <c r="C26" s="15"/>
      <c r="D26" s="15"/>
      <c r="E26" s="515"/>
      <c r="F26" s="515"/>
      <c r="G26" s="517"/>
      <c r="H26" s="517"/>
      <c r="I26" s="14"/>
      <c r="J26" s="14"/>
      <c r="K26" s="14"/>
    </row>
    <row r="27" spans="1:15" s="5" customFormat="1" ht="10.25" customHeight="1" x14ac:dyDescent="0.35">
      <c r="A27" s="13"/>
      <c r="B27" s="12"/>
      <c r="C27" s="12"/>
      <c r="D27" s="12"/>
      <c r="E27" s="518" t="s">
        <v>19</v>
      </c>
      <c r="F27" s="518"/>
      <c r="G27" s="519" t="s">
        <v>18</v>
      </c>
      <c r="H27" s="520"/>
      <c r="I27" s="11"/>
      <c r="J27" s="11"/>
      <c r="K27" s="11"/>
    </row>
    <row r="28" spans="1:15" ht="12.75" customHeight="1" x14ac:dyDescent="0.25">
      <c r="A28" s="10"/>
      <c r="B28" s="10"/>
      <c r="C28" s="10"/>
      <c r="D28" s="9"/>
      <c r="E28" s="9"/>
      <c r="F28" s="9"/>
      <c r="G28" s="9"/>
      <c r="H28" s="9"/>
    </row>
    <row r="29" spans="1:15" s="8" customFormat="1" x14ac:dyDescent="0.25">
      <c r="A29" s="512"/>
      <c r="B29" s="512"/>
      <c r="C29" s="512"/>
      <c r="D29" s="512"/>
      <c r="E29" s="512"/>
      <c r="F29" s="512"/>
      <c r="G29" s="512"/>
      <c r="H29" s="512"/>
    </row>
    <row r="30" spans="1:15" s="8" customFormat="1" x14ac:dyDescent="0.25">
      <c r="A30" s="512"/>
      <c r="B30" s="512"/>
      <c r="C30" s="512"/>
      <c r="D30" s="512"/>
      <c r="E30" s="512"/>
      <c r="F30" s="512"/>
      <c r="G30" s="512"/>
      <c r="H30" s="512"/>
    </row>
    <row r="32" spans="1:15" s="2" customFormat="1" x14ac:dyDescent="0.25">
      <c r="A32" s="7"/>
      <c r="B32" s="7"/>
      <c r="C32" s="1"/>
      <c r="I32" s="1"/>
      <c r="J32" s="1"/>
      <c r="K32" s="1"/>
      <c r="L32" s="1"/>
      <c r="M32" s="1"/>
      <c r="N32" s="1"/>
      <c r="O32" s="1"/>
    </row>
    <row r="33" spans="1:15" s="2" customFormat="1" x14ac:dyDescent="0.25">
      <c r="A33" s="7"/>
      <c r="B33" s="7"/>
      <c r="C33" s="1"/>
      <c r="F33" s="3"/>
      <c r="I33" s="1"/>
      <c r="J33" s="1"/>
      <c r="K33" s="1"/>
      <c r="L33" s="1"/>
      <c r="M33" s="1"/>
      <c r="N33" s="1"/>
      <c r="O33" s="1"/>
    </row>
    <row r="34" spans="1:15" s="2" customFormat="1" x14ac:dyDescent="0.25">
      <c r="A34" s="7"/>
      <c r="B34" s="7"/>
      <c r="C34" s="1"/>
      <c r="F34" s="3"/>
      <c r="I34" s="1"/>
      <c r="J34" s="1"/>
      <c r="K34" s="1"/>
      <c r="L34" s="1"/>
      <c r="M34" s="1"/>
      <c r="N34" s="1"/>
      <c r="O34" s="1"/>
    </row>
    <row r="35" spans="1:15" s="2" customFormat="1" x14ac:dyDescent="0.25">
      <c r="A35" s="7"/>
      <c r="B35" s="7"/>
      <c r="C35" s="1"/>
      <c r="F35" s="3"/>
      <c r="I35" s="1"/>
      <c r="J35" s="1"/>
      <c r="K35" s="1"/>
      <c r="L35" s="1"/>
      <c r="M35" s="1"/>
      <c r="N35" s="1"/>
      <c r="O35" s="1"/>
    </row>
    <row r="36" spans="1:15" s="2" customFormat="1" x14ac:dyDescent="0.25">
      <c r="A36" s="7"/>
      <c r="B36" s="7"/>
      <c r="C36" s="1"/>
      <c r="F36" s="3"/>
      <c r="I36" s="1"/>
      <c r="J36" s="1"/>
      <c r="K36" s="1"/>
      <c r="L36" s="1"/>
      <c r="M36" s="1"/>
      <c r="N36" s="1"/>
      <c r="O36" s="1"/>
    </row>
    <row r="37" spans="1:15" s="2" customFormat="1" x14ac:dyDescent="0.25">
      <c r="A37" s="7"/>
      <c r="B37" s="7"/>
      <c r="C37" s="1"/>
      <c r="F37" s="3"/>
      <c r="I37" s="1"/>
      <c r="J37" s="1"/>
      <c r="K37" s="1"/>
      <c r="L37" s="1"/>
      <c r="M37" s="1"/>
      <c r="N37" s="1"/>
      <c r="O37" s="1"/>
    </row>
    <row r="38" spans="1:15" s="2" customFormat="1" x14ac:dyDescent="0.25">
      <c r="A38" s="7"/>
      <c r="B38" s="7"/>
      <c r="C38" s="1"/>
      <c r="F38" s="3"/>
      <c r="I38" s="1"/>
      <c r="J38" s="1"/>
      <c r="K38" s="1"/>
      <c r="L38" s="1"/>
      <c r="M38" s="1"/>
      <c r="N38" s="1"/>
      <c r="O38" s="1"/>
    </row>
    <row r="39" spans="1:15" s="2" customFormat="1" x14ac:dyDescent="0.25">
      <c r="A39" s="7"/>
      <c r="B39" s="7"/>
      <c r="C39" s="1"/>
      <c r="F39" s="3"/>
      <c r="I39" s="1"/>
      <c r="J39" s="1"/>
      <c r="K39" s="1"/>
      <c r="L39" s="1"/>
      <c r="M39" s="1"/>
      <c r="N39" s="1"/>
      <c r="O39" s="1"/>
    </row>
    <row r="40" spans="1:15" s="2" customFormat="1" x14ac:dyDescent="0.25">
      <c r="A40" s="7"/>
      <c r="B40" s="7"/>
      <c r="C40" s="1"/>
      <c r="F40" s="3"/>
      <c r="I40" s="1"/>
      <c r="J40" s="1"/>
      <c r="K40" s="1"/>
      <c r="L40" s="1"/>
      <c r="M40" s="1"/>
      <c r="N40" s="1"/>
      <c r="O40" s="1"/>
    </row>
    <row r="41" spans="1:15" s="2" customFormat="1" x14ac:dyDescent="0.25">
      <c r="A41" s="7"/>
      <c r="B41" s="7"/>
      <c r="C41" s="1"/>
      <c r="F41" s="3"/>
      <c r="I41" s="1"/>
      <c r="J41" s="1"/>
      <c r="K41" s="1"/>
      <c r="L41" s="1"/>
      <c r="M41" s="1"/>
      <c r="N41" s="1"/>
      <c r="O41" s="1"/>
    </row>
    <row r="42" spans="1:15" s="2" customFormat="1" x14ac:dyDescent="0.25">
      <c r="A42" s="7"/>
      <c r="B42" s="7"/>
      <c r="C42" s="1"/>
      <c r="F42" s="3"/>
      <c r="I42" s="1"/>
      <c r="J42" s="1"/>
      <c r="K42" s="1"/>
      <c r="L42" s="1"/>
      <c r="M42" s="1"/>
      <c r="N42" s="1"/>
      <c r="O42" s="1"/>
    </row>
    <row r="43" spans="1:15" s="2" customFormat="1" x14ac:dyDescent="0.25">
      <c r="A43" s="7"/>
      <c r="B43" s="7"/>
      <c r="C43" s="1"/>
      <c r="F43" s="3"/>
      <c r="I43" s="1"/>
      <c r="J43" s="1"/>
      <c r="K43" s="1"/>
      <c r="L43" s="1"/>
      <c r="M43" s="1"/>
      <c r="N43" s="1"/>
      <c r="O43" s="1"/>
    </row>
    <row r="44" spans="1:15" s="2" customFormat="1" x14ac:dyDescent="0.25">
      <c r="A44" s="7"/>
      <c r="B44" s="7"/>
      <c r="C44" s="1"/>
      <c r="F44" s="3"/>
      <c r="I44" s="1"/>
      <c r="J44" s="1"/>
      <c r="K44" s="1"/>
      <c r="L44" s="1"/>
      <c r="M44" s="1"/>
      <c r="N44" s="1"/>
      <c r="O44" s="1"/>
    </row>
    <row r="45" spans="1:15" s="2" customFormat="1" x14ac:dyDescent="0.25">
      <c r="A45" s="7"/>
      <c r="B45" s="7"/>
      <c r="C45" s="1"/>
      <c r="F45" s="3"/>
      <c r="I45" s="1"/>
      <c r="J45" s="1"/>
      <c r="K45" s="1"/>
      <c r="L45" s="1"/>
      <c r="M45" s="1"/>
      <c r="N45" s="1"/>
      <c r="O45" s="1"/>
    </row>
    <row r="46" spans="1:15" s="2" customFormat="1" x14ac:dyDescent="0.25">
      <c r="A46" s="7"/>
      <c r="B46" s="7"/>
      <c r="C46" s="1"/>
      <c r="F46" s="3"/>
      <c r="I46" s="1"/>
      <c r="J46" s="1"/>
      <c r="K46" s="1"/>
      <c r="L46" s="1"/>
      <c r="M46" s="1"/>
      <c r="N46" s="1"/>
      <c r="O46" s="1"/>
    </row>
    <row r="47" spans="1:15" s="2" customFormat="1" x14ac:dyDescent="0.25">
      <c r="A47" s="7"/>
      <c r="B47" s="7"/>
      <c r="C47" s="1"/>
      <c r="F47" s="3"/>
      <c r="I47" s="1"/>
      <c r="J47" s="1"/>
      <c r="K47" s="1"/>
      <c r="L47" s="1"/>
      <c r="M47" s="1"/>
      <c r="N47" s="1"/>
      <c r="O47" s="1"/>
    </row>
    <row r="48" spans="1:15" s="2" customFormat="1" x14ac:dyDescent="0.25">
      <c r="A48" s="7"/>
      <c r="B48" s="7"/>
      <c r="C48" s="1"/>
      <c r="F48" s="3"/>
      <c r="I48" s="1"/>
      <c r="J48" s="1"/>
      <c r="K48" s="1"/>
      <c r="L48" s="1"/>
      <c r="M48" s="1"/>
      <c r="N48" s="1"/>
      <c r="O48" s="1"/>
    </row>
    <row r="49" spans="1:15" s="2" customFormat="1" x14ac:dyDescent="0.25">
      <c r="A49" s="7"/>
      <c r="B49" s="7"/>
      <c r="C49" s="1"/>
      <c r="F49" s="3"/>
      <c r="I49" s="1"/>
      <c r="J49" s="1"/>
      <c r="K49" s="1"/>
      <c r="L49" s="1"/>
      <c r="M49" s="1"/>
      <c r="N49" s="1"/>
      <c r="O49" s="1"/>
    </row>
    <row r="50" spans="1:15" s="2" customFormat="1" x14ac:dyDescent="0.25">
      <c r="A50" s="7"/>
      <c r="B50" s="7"/>
      <c r="C50" s="1"/>
      <c r="F50" s="3"/>
      <c r="I50" s="1"/>
      <c r="J50" s="1"/>
      <c r="K50" s="1"/>
      <c r="L50" s="1"/>
      <c r="M50" s="1"/>
      <c r="N50" s="1"/>
      <c r="O50" s="1"/>
    </row>
    <row r="51" spans="1:15" s="2" customFormat="1" x14ac:dyDescent="0.25">
      <c r="A51" s="7"/>
      <c r="B51" s="7"/>
      <c r="C51" s="1"/>
      <c r="F51" s="3"/>
      <c r="I51" s="1"/>
      <c r="J51" s="1"/>
      <c r="K51" s="1"/>
      <c r="L51" s="1"/>
      <c r="M51" s="1"/>
      <c r="N51" s="1"/>
      <c r="O51" s="1"/>
    </row>
    <row r="52" spans="1:15" s="2" customFormat="1" x14ac:dyDescent="0.25">
      <c r="A52" s="7"/>
      <c r="B52" s="7"/>
      <c r="C52" s="1"/>
      <c r="F52" s="3"/>
      <c r="I52" s="1"/>
      <c r="J52" s="1"/>
      <c r="K52" s="1"/>
      <c r="L52" s="1"/>
      <c r="M52" s="1"/>
      <c r="N52" s="1"/>
      <c r="O52" s="1"/>
    </row>
    <row r="53" spans="1:15" s="2" customFormat="1" x14ac:dyDescent="0.25">
      <c r="A53" s="7"/>
      <c r="B53" s="7"/>
      <c r="C53" s="1"/>
      <c r="F53" s="3"/>
      <c r="I53" s="1"/>
      <c r="J53" s="1"/>
      <c r="K53" s="1"/>
      <c r="L53" s="1"/>
      <c r="M53" s="1"/>
      <c r="N53" s="1"/>
      <c r="O53" s="1"/>
    </row>
    <row r="54" spans="1:15" s="2" customFormat="1" x14ac:dyDescent="0.25">
      <c r="A54" s="7"/>
      <c r="B54" s="7"/>
      <c r="C54" s="1"/>
      <c r="F54" s="3"/>
      <c r="I54" s="1"/>
      <c r="J54" s="1"/>
      <c r="K54" s="1"/>
      <c r="L54" s="1"/>
      <c r="M54" s="1"/>
      <c r="N54" s="1"/>
      <c r="O54" s="1"/>
    </row>
    <row r="55" spans="1:15" s="2" customFormat="1" x14ac:dyDescent="0.25">
      <c r="A55" s="7"/>
      <c r="B55" s="7"/>
      <c r="C55" s="1"/>
      <c r="F55" s="3"/>
      <c r="I55" s="1"/>
      <c r="J55" s="1"/>
      <c r="K55" s="1"/>
      <c r="L55" s="1"/>
      <c r="M55" s="1"/>
      <c r="N55" s="1"/>
      <c r="O55" s="1"/>
    </row>
    <row r="56" spans="1:15" s="2" customFormat="1" x14ac:dyDescent="0.25">
      <c r="A56" s="7"/>
      <c r="B56" s="7"/>
      <c r="C56" s="1"/>
      <c r="F56" s="3"/>
      <c r="I56" s="1"/>
      <c r="J56" s="1"/>
      <c r="K56" s="1"/>
      <c r="L56" s="1"/>
      <c r="M56" s="1"/>
      <c r="N56" s="1"/>
      <c r="O56" s="1"/>
    </row>
    <row r="57" spans="1:15" s="2" customFormat="1" x14ac:dyDescent="0.25">
      <c r="A57" s="7"/>
      <c r="B57" s="7"/>
      <c r="C57" s="1"/>
      <c r="F57" s="3"/>
      <c r="I57" s="1"/>
      <c r="J57" s="1"/>
      <c r="K57" s="1"/>
      <c r="L57" s="1"/>
      <c r="M57" s="1"/>
      <c r="N57" s="1"/>
      <c r="O57" s="1"/>
    </row>
    <row r="58" spans="1:15" s="2" customFormat="1" x14ac:dyDescent="0.25">
      <c r="A58" s="7"/>
      <c r="B58" s="7"/>
      <c r="C58" s="1"/>
      <c r="F58" s="3"/>
      <c r="I58" s="1"/>
      <c r="J58" s="1"/>
      <c r="K58" s="1"/>
      <c r="L58" s="1"/>
      <c r="M58" s="1"/>
      <c r="N58" s="1"/>
      <c r="O58" s="1"/>
    </row>
    <row r="59" spans="1:15" s="2" customFormat="1" x14ac:dyDescent="0.25">
      <c r="A59" s="7"/>
      <c r="B59" s="7"/>
      <c r="C59" s="1"/>
      <c r="F59" s="3"/>
      <c r="I59" s="1"/>
      <c r="J59" s="1"/>
      <c r="K59" s="1"/>
      <c r="L59" s="1"/>
      <c r="M59" s="1"/>
      <c r="N59" s="1"/>
      <c r="O59" s="1"/>
    </row>
    <row r="60" spans="1:15" s="2" customFormat="1" x14ac:dyDescent="0.25">
      <c r="A60" s="7"/>
      <c r="B60" s="7"/>
      <c r="C60" s="1"/>
      <c r="F60" s="3"/>
      <c r="I60" s="1"/>
      <c r="J60" s="1"/>
      <c r="K60" s="1"/>
      <c r="L60" s="1"/>
      <c r="M60" s="1"/>
      <c r="N60" s="1"/>
      <c r="O60" s="1"/>
    </row>
    <row r="61" spans="1:15" s="2" customFormat="1" x14ac:dyDescent="0.25">
      <c r="A61" s="7"/>
      <c r="B61" s="7"/>
      <c r="C61" s="1"/>
      <c r="F61" s="3"/>
      <c r="I61" s="1"/>
      <c r="J61" s="1"/>
      <c r="K61" s="1"/>
      <c r="L61" s="1"/>
      <c r="M61" s="1"/>
      <c r="N61" s="1"/>
      <c r="O61" s="1"/>
    </row>
    <row r="62" spans="1:15" s="2" customFormat="1" x14ac:dyDescent="0.25">
      <c r="A62" s="7"/>
      <c r="B62" s="7"/>
      <c r="C62" s="1"/>
      <c r="F62" s="3"/>
      <c r="I62" s="1"/>
      <c r="J62" s="1"/>
      <c r="K62" s="1"/>
      <c r="L62" s="1"/>
      <c r="M62" s="1"/>
      <c r="N62" s="1"/>
      <c r="O62" s="1"/>
    </row>
    <row r="63" spans="1:15" s="2" customFormat="1" x14ac:dyDescent="0.25">
      <c r="A63" s="7"/>
      <c r="B63" s="7"/>
      <c r="C63" s="1"/>
      <c r="F63" s="3"/>
      <c r="I63" s="1"/>
      <c r="J63" s="1"/>
      <c r="K63" s="1"/>
      <c r="L63" s="1"/>
      <c r="M63" s="1"/>
      <c r="N63" s="1"/>
      <c r="O63" s="1"/>
    </row>
    <row r="64" spans="1:15" s="2" customFormat="1" x14ac:dyDescent="0.25">
      <c r="A64" s="7"/>
      <c r="B64" s="7"/>
      <c r="C64" s="1"/>
      <c r="F64" s="3"/>
      <c r="I64" s="1"/>
      <c r="J64" s="1"/>
      <c r="K64" s="1"/>
      <c r="L64" s="1"/>
      <c r="M64" s="1"/>
      <c r="N64" s="1"/>
      <c r="O64" s="1"/>
    </row>
    <row r="65" spans="1:15" s="2" customFormat="1" x14ac:dyDescent="0.25">
      <c r="A65" s="7"/>
      <c r="B65" s="7"/>
      <c r="C65" s="1"/>
      <c r="F65" s="3"/>
      <c r="I65" s="1"/>
      <c r="J65" s="1"/>
      <c r="K65" s="1"/>
      <c r="L65" s="1"/>
      <c r="M65" s="1"/>
      <c r="N65" s="1"/>
      <c r="O65" s="1"/>
    </row>
    <row r="66" spans="1:15" s="2" customFormat="1" x14ac:dyDescent="0.25">
      <c r="A66" s="7"/>
      <c r="B66" s="7"/>
      <c r="C66" s="1"/>
      <c r="F66" s="3"/>
      <c r="I66" s="1"/>
      <c r="J66" s="1"/>
      <c r="K66" s="1"/>
      <c r="L66" s="1"/>
      <c r="M66" s="1"/>
      <c r="N66" s="1"/>
      <c r="O66" s="1"/>
    </row>
    <row r="67" spans="1:15" s="2" customFormat="1" x14ac:dyDescent="0.25">
      <c r="A67" s="7"/>
      <c r="B67" s="7"/>
      <c r="C67" s="1"/>
      <c r="F67" s="3"/>
      <c r="I67" s="1"/>
      <c r="J67" s="1"/>
      <c r="K67" s="1"/>
      <c r="L67" s="1"/>
      <c r="M67" s="1"/>
      <c r="N67" s="1"/>
      <c r="O67" s="1"/>
    </row>
    <row r="68" spans="1:15" s="2" customFormat="1" x14ac:dyDescent="0.25">
      <c r="A68" s="7"/>
      <c r="B68" s="7"/>
      <c r="C68" s="1"/>
      <c r="F68" s="3"/>
      <c r="I68" s="1"/>
      <c r="J68" s="1"/>
      <c r="K68" s="1"/>
      <c r="L68" s="1"/>
      <c r="M68" s="1"/>
      <c r="N68" s="1"/>
      <c r="O68" s="1"/>
    </row>
    <row r="69" spans="1:15" s="2" customFormat="1" x14ac:dyDescent="0.25">
      <c r="A69" s="7"/>
      <c r="B69" s="7"/>
      <c r="C69" s="1"/>
      <c r="F69" s="3"/>
      <c r="I69" s="1"/>
      <c r="J69" s="1"/>
      <c r="K69" s="1"/>
      <c r="L69" s="1"/>
      <c r="M69" s="1"/>
      <c r="N69" s="1"/>
      <c r="O69" s="1"/>
    </row>
    <row r="70" spans="1:15" s="2" customFormat="1" x14ac:dyDescent="0.25">
      <c r="A70" s="7"/>
      <c r="B70" s="7"/>
      <c r="C70" s="1"/>
      <c r="F70" s="3"/>
      <c r="I70" s="1"/>
      <c r="J70" s="1"/>
      <c r="K70" s="1"/>
      <c r="L70" s="1"/>
      <c r="M70" s="1"/>
      <c r="N70" s="1"/>
      <c r="O70" s="1"/>
    </row>
    <row r="71" spans="1:15" s="2" customFormat="1" x14ac:dyDescent="0.25">
      <c r="A71" s="7"/>
      <c r="B71" s="7"/>
      <c r="C71" s="1"/>
      <c r="F71" s="3"/>
      <c r="I71" s="1"/>
      <c r="J71" s="1"/>
      <c r="K71" s="1"/>
      <c r="L71" s="1"/>
      <c r="M71" s="1"/>
      <c r="N71" s="1"/>
      <c r="O71" s="1"/>
    </row>
    <row r="72" spans="1:15" s="2" customFormat="1" x14ac:dyDescent="0.25">
      <c r="A72" s="7"/>
      <c r="B72" s="7"/>
      <c r="C72" s="1"/>
      <c r="F72" s="3"/>
      <c r="I72" s="1"/>
      <c r="J72" s="1"/>
      <c r="K72" s="1"/>
      <c r="L72" s="1"/>
      <c r="M72" s="1"/>
      <c r="N72" s="1"/>
      <c r="O72" s="1"/>
    </row>
    <row r="73" spans="1:15" s="2" customFormat="1" x14ac:dyDescent="0.25">
      <c r="A73" s="7"/>
      <c r="B73" s="7"/>
      <c r="C73" s="1"/>
      <c r="F73" s="3"/>
      <c r="I73" s="1"/>
      <c r="J73" s="1"/>
      <c r="K73" s="1"/>
      <c r="L73" s="1"/>
      <c r="M73" s="1"/>
      <c r="N73" s="1"/>
      <c r="O73" s="1"/>
    </row>
    <row r="74" spans="1:15" s="2" customFormat="1" x14ac:dyDescent="0.25">
      <c r="A74" s="7"/>
      <c r="B74" s="7"/>
      <c r="C74" s="1"/>
      <c r="F74" s="3"/>
      <c r="I74" s="1"/>
      <c r="J74" s="1"/>
      <c r="K74" s="1"/>
      <c r="L74" s="1"/>
      <c r="M74" s="1"/>
      <c r="N74" s="1"/>
      <c r="O74" s="1"/>
    </row>
    <row r="75" spans="1:15" s="2" customFormat="1" x14ac:dyDescent="0.25">
      <c r="A75" s="7"/>
      <c r="B75" s="7"/>
      <c r="C75" s="1"/>
      <c r="F75" s="3"/>
      <c r="I75" s="1"/>
      <c r="J75" s="1"/>
      <c r="K75" s="1"/>
      <c r="L75" s="1"/>
      <c r="M75" s="1"/>
      <c r="N75" s="1"/>
      <c r="O75" s="1"/>
    </row>
    <row r="76" spans="1:15" s="2" customFormat="1" x14ac:dyDescent="0.25">
      <c r="A76" s="7"/>
      <c r="B76" s="7"/>
      <c r="C76" s="1"/>
      <c r="F76" s="3"/>
      <c r="I76" s="1"/>
      <c r="J76" s="1"/>
      <c r="K76" s="1"/>
      <c r="L76" s="1"/>
      <c r="M76" s="1"/>
      <c r="N76" s="1"/>
      <c r="O76" s="1"/>
    </row>
    <row r="77" spans="1:15" s="2" customFormat="1" x14ac:dyDescent="0.25">
      <c r="A77" s="7"/>
      <c r="B77" s="7"/>
      <c r="C77" s="1"/>
      <c r="F77" s="3"/>
      <c r="I77" s="1"/>
      <c r="J77" s="1"/>
      <c r="K77" s="1"/>
      <c r="L77" s="1"/>
      <c r="M77" s="1"/>
      <c r="N77" s="1"/>
      <c r="O77" s="1"/>
    </row>
    <row r="78" spans="1:15" s="2" customFormat="1" x14ac:dyDescent="0.25">
      <c r="A78" s="7"/>
      <c r="B78" s="7"/>
      <c r="C78" s="1"/>
      <c r="F78" s="3"/>
      <c r="I78" s="1"/>
      <c r="J78" s="1"/>
      <c r="K78" s="1"/>
      <c r="L78" s="1"/>
      <c r="M78" s="1"/>
      <c r="N78" s="1"/>
      <c r="O78" s="1"/>
    </row>
    <row r="79" spans="1:15" s="2" customFormat="1" x14ac:dyDescent="0.25">
      <c r="A79" s="7"/>
      <c r="B79" s="7"/>
      <c r="C79" s="1"/>
      <c r="F79" s="3"/>
      <c r="I79" s="1"/>
      <c r="J79" s="1"/>
      <c r="K79" s="1"/>
      <c r="L79" s="1"/>
      <c r="M79" s="1"/>
      <c r="N79" s="1"/>
      <c r="O79" s="1"/>
    </row>
    <row r="80" spans="1:15" s="2" customFormat="1" x14ac:dyDescent="0.25">
      <c r="A80" s="7"/>
      <c r="B80" s="7"/>
      <c r="C80" s="1"/>
      <c r="F80" s="3"/>
      <c r="I80" s="1"/>
      <c r="J80" s="1"/>
      <c r="K80" s="1"/>
      <c r="L80" s="1"/>
      <c r="M80" s="1"/>
      <c r="N80" s="1"/>
      <c r="O80" s="1"/>
    </row>
    <row r="81" spans="1:15" s="2" customFormat="1" x14ac:dyDescent="0.25">
      <c r="A81" s="7"/>
      <c r="B81" s="7"/>
      <c r="C81" s="1"/>
      <c r="F81" s="3"/>
      <c r="I81" s="1"/>
      <c r="J81" s="1"/>
      <c r="K81" s="1"/>
      <c r="L81" s="1"/>
      <c r="M81" s="1"/>
      <c r="N81" s="1"/>
      <c r="O81" s="1"/>
    </row>
    <row r="82" spans="1:15" s="2" customFormat="1" x14ac:dyDescent="0.25">
      <c r="A82" s="7"/>
      <c r="B82" s="7"/>
      <c r="C82" s="1"/>
      <c r="F82" s="3"/>
      <c r="I82" s="1"/>
      <c r="J82" s="1"/>
      <c r="K82" s="1"/>
      <c r="L82" s="1"/>
      <c r="M82" s="1"/>
      <c r="N82" s="1"/>
      <c r="O82" s="1"/>
    </row>
    <row r="83" spans="1:15" s="2" customFormat="1" x14ac:dyDescent="0.25">
      <c r="A83" s="7"/>
      <c r="B83" s="7"/>
      <c r="C83" s="1"/>
      <c r="F83" s="3"/>
      <c r="I83" s="1"/>
      <c r="J83" s="1"/>
      <c r="K83" s="1"/>
      <c r="L83" s="1"/>
      <c r="M83" s="1"/>
      <c r="N83" s="1"/>
      <c r="O83" s="1"/>
    </row>
    <row r="84" spans="1:15" s="2" customFormat="1" x14ac:dyDescent="0.25">
      <c r="A84" s="7"/>
      <c r="B84" s="7"/>
      <c r="C84" s="1"/>
      <c r="F84" s="3"/>
      <c r="I84" s="1"/>
      <c r="J84" s="1"/>
      <c r="K84" s="1"/>
      <c r="L84" s="1"/>
      <c r="M84" s="1"/>
      <c r="N84" s="1"/>
      <c r="O84" s="1"/>
    </row>
    <row r="85" spans="1:15" s="2" customFormat="1" x14ac:dyDescent="0.25">
      <c r="A85" s="7"/>
      <c r="B85" s="7"/>
      <c r="C85" s="1"/>
      <c r="F85" s="3"/>
      <c r="I85" s="1"/>
      <c r="J85" s="1"/>
      <c r="K85" s="1"/>
      <c r="L85" s="1"/>
      <c r="M85" s="1"/>
      <c r="N85" s="1"/>
      <c r="O85" s="1"/>
    </row>
    <row r="86" spans="1:15" s="2" customFormat="1" x14ac:dyDescent="0.25">
      <c r="A86" s="7"/>
      <c r="B86" s="7"/>
      <c r="C86" s="1"/>
      <c r="F86" s="3"/>
      <c r="I86" s="1"/>
      <c r="J86" s="1"/>
      <c r="K86" s="1"/>
      <c r="L86" s="1"/>
      <c r="M86" s="1"/>
      <c r="N86" s="1"/>
      <c r="O86" s="1"/>
    </row>
    <row r="87" spans="1:15" s="2" customFormat="1" x14ac:dyDescent="0.25">
      <c r="A87" s="7"/>
      <c r="B87" s="7"/>
      <c r="C87" s="1"/>
      <c r="F87" s="3"/>
      <c r="I87" s="1"/>
      <c r="J87" s="1"/>
      <c r="K87" s="1"/>
      <c r="L87" s="1"/>
      <c r="M87" s="1"/>
      <c r="N87" s="1"/>
      <c r="O87" s="1"/>
    </row>
    <row r="88" spans="1:15" s="2" customFormat="1" x14ac:dyDescent="0.25">
      <c r="A88" s="7"/>
      <c r="B88" s="7"/>
      <c r="C88" s="1"/>
      <c r="F88" s="3"/>
      <c r="I88" s="1"/>
      <c r="J88" s="1"/>
      <c r="K88" s="1"/>
      <c r="L88" s="1"/>
      <c r="M88" s="1"/>
      <c r="N88" s="1"/>
      <c r="O88" s="1"/>
    </row>
    <row r="89" spans="1:15" s="2" customFormat="1" x14ac:dyDescent="0.25">
      <c r="A89" s="7"/>
      <c r="B89" s="7"/>
      <c r="C89" s="1"/>
      <c r="F89" s="3"/>
      <c r="I89" s="1"/>
      <c r="J89" s="1"/>
      <c r="K89" s="1"/>
      <c r="L89" s="1"/>
      <c r="M89" s="1"/>
      <c r="N89" s="1"/>
      <c r="O89" s="1"/>
    </row>
    <row r="90" spans="1:15" s="2" customFormat="1" x14ac:dyDescent="0.25">
      <c r="A90" s="7"/>
      <c r="B90" s="7"/>
      <c r="C90" s="1"/>
      <c r="F90" s="3"/>
      <c r="I90" s="1"/>
      <c r="J90" s="1"/>
      <c r="K90" s="1"/>
      <c r="L90" s="1"/>
      <c r="M90" s="1"/>
      <c r="N90" s="1"/>
      <c r="O90" s="1"/>
    </row>
    <row r="91" spans="1:15" s="2" customFormat="1" x14ac:dyDescent="0.25">
      <c r="A91" s="7"/>
      <c r="B91" s="7"/>
      <c r="C91" s="1"/>
      <c r="F91" s="3"/>
      <c r="I91" s="1"/>
      <c r="J91" s="1"/>
      <c r="K91" s="1"/>
      <c r="L91" s="1"/>
      <c r="M91" s="1"/>
      <c r="N91" s="1"/>
      <c r="O91" s="1"/>
    </row>
    <row r="92" spans="1:15" s="2" customFormat="1" x14ac:dyDescent="0.25">
      <c r="A92" s="7"/>
      <c r="B92" s="7"/>
      <c r="C92" s="1"/>
      <c r="F92" s="3"/>
      <c r="I92" s="1"/>
      <c r="J92" s="1"/>
      <c r="K92" s="1"/>
      <c r="L92" s="1"/>
      <c r="M92" s="1"/>
      <c r="N92" s="1"/>
      <c r="O92" s="1"/>
    </row>
    <row r="93" spans="1:15" s="2" customFormat="1" x14ac:dyDescent="0.25">
      <c r="A93" s="7"/>
      <c r="B93" s="7"/>
      <c r="C93" s="1"/>
      <c r="F93" s="3"/>
      <c r="I93" s="1"/>
      <c r="J93" s="1"/>
      <c r="K93" s="1"/>
      <c r="L93" s="1"/>
      <c r="M93" s="1"/>
      <c r="N93" s="1"/>
      <c r="O93" s="1"/>
    </row>
    <row r="94" spans="1:15" s="2" customFormat="1" x14ac:dyDescent="0.25">
      <c r="A94" s="7"/>
      <c r="B94" s="7"/>
      <c r="C94" s="1"/>
      <c r="F94" s="3"/>
      <c r="I94" s="1"/>
      <c r="J94" s="1"/>
      <c r="K94" s="1"/>
      <c r="L94" s="1"/>
      <c r="M94" s="1"/>
      <c r="N94" s="1"/>
      <c r="O94" s="1"/>
    </row>
    <row r="95" spans="1:15" s="2" customFormat="1" x14ac:dyDescent="0.25">
      <c r="A95" s="7"/>
      <c r="B95" s="7"/>
      <c r="C95" s="1"/>
      <c r="F95" s="3"/>
      <c r="I95" s="1"/>
      <c r="J95" s="1"/>
      <c r="K95" s="1"/>
      <c r="L95" s="1"/>
      <c r="M95" s="1"/>
      <c r="N95" s="1"/>
      <c r="O95" s="1"/>
    </row>
    <row r="96" spans="1:15" s="2" customFormat="1" x14ac:dyDescent="0.25">
      <c r="A96" s="7"/>
      <c r="B96" s="7"/>
      <c r="C96" s="1"/>
      <c r="F96" s="3"/>
      <c r="I96" s="1"/>
      <c r="J96" s="1"/>
      <c r="K96" s="1"/>
      <c r="L96" s="1"/>
      <c r="M96" s="1"/>
      <c r="N96" s="1"/>
      <c r="O96" s="1"/>
    </row>
    <row r="97" spans="1:15" s="2" customFormat="1" x14ac:dyDescent="0.25">
      <c r="A97" s="7"/>
      <c r="B97" s="7"/>
      <c r="C97" s="1"/>
      <c r="F97" s="3"/>
      <c r="I97" s="1"/>
      <c r="J97" s="1"/>
      <c r="K97" s="1"/>
      <c r="L97" s="1"/>
      <c r="M97" s="1"/>
      <c r="N97" s="1"/>
      <c r="O97" s="1"/>
    </row>
    <row r="98" spans="1:15" s="2" customFormat="1" x14ac:dyDescent="0.25">
      <c r="A98" s="7"/>
      <c r="B98" s="7"/>
      <c r="C98" s="1"/>
      <c r="F98" s="3"/>
      <c r="I98" s="1"/>
      <c r="J98" s="1"/>
      <c r="K98" s="1"/>
      <c r="L98" s="1"/>
      <c r="M98" s="1"/>
      <c r="N98" s="1"/>
      <c r="O98" s="1"/>
    </row>
    <row r="99" spans="1:15" s="2" customFormat="1" x14ac:dyDescent="0.25">
      <c r="A99" s="7"/>
      <c r="B99" s="7"/>
      <c r="C99" s="1"/>
      <c r="F99" s="3"/>
      <c r="I99" s="1"/>
      <c r="J99" s="1"/>
      <c r="K99" s="1"/>
      <c r="L99" s="1"/>
      <c r="M99" s="1"/>
      <c r="N99" s="1"/>
      <c r="O99" s="1"/>
    </row>
    <row r="100" spans="1:15" s="2" customFormat="1" x14ac:dyDescent="0.25">
      <c r="A100" s="7"/>
      <c r="B100" s="7"/>
      <c r="C100" s="1"/>
      <c r="F100" s="3"/>
      <c r="I100" s="1"/>
      <c r="J100" s="1"/>
      <c r="K100" s="1"/>
      <c r="L100" s="1"/>
      <c r="M100" s="1"/>
      <c r="N100" s="1"/>
      <c r="O100" s="1"/>
    </row>
    <row r="101" spans="1:15" s="2" customFormat="1" x14ac:dyDescent="0.25">
      <c r="A101" s="7"/>
      <c r="B101" s="7"/>
      <c r="C101" s="1"/>
      <c r="F101" s="3"/>
      <c r="I101" s="1"/>
      <c r="J101" s="1"/>
      <c r="K101" s="1"/>
      <c r="L101" s="1"/>
      <c r="M101" s="1"/>
      <c r="N101" s="1"/>
      <c r="O101" s="1"/>
    </row>
    <row r="102" spans="1:15" s="2" customFormat="1" x14ac:dyDescent="0.25">
      <c r="A102" s="7"/>
      <c r="B102" s="7"/>
      <c r="C102" s="1"/>
      <c r="F102" s="3"/>
      <c r="I102" s="1"/>
      <c r="J102" s="1"/>
      <c r="K102" s="1"/>
      <c r="L102" s="1"/>
      <c r="M102" s="1"/>
      <c r="N102" s="1"/>
      <c r="O102" s="1"/>
    </row>
    <row r="103" spans="1:15" s="2" customFormat="1" x14ac:dyDescent="0.25">
      <c r="A103" s="7"/>
      <c r="B103" s="7"/>
      <c r="C103" s="1"/>
      <c r="F103" s="3"/>
      <c r="I103" s="1"/>
      <c r="J103" s="1"/>
      <c r="K103" s="1"/>
      <c r="L103" s="1"/>
      <c r="M103" s="1"/>
      <c r="N103" s="1"/>
      <c r="O103" s="1"/>
    </row>
    <row r="104" spans="1:15" s="2" customFormat="1" x14ac:dyDescent="0.25">
      <c r="A104" s="7"/>
      <c r="B104" s="7"/>
      <c r="C104" s="1"/>
      <c r="F104" s="3"/>
      <c r="I104" s="1"/>
      <c r="J104" s="1"/>
      <c r="K104" s="1"/>
      <c r="L104" s="1"/>
      <c r="M104" s="1"/>
      <c r="N104" s="1"/>
      <c r="O104" s="1"/>
    </row>
    <row r="105" spans="1:15" s="2" customFormat="1" x14ac:dyDescent="0.25">
      <c r="A105" s="7"/>
      <c r="B105" s="7"/>
      <c r="C105" s="1"/>
      <c r="F105" s="3"/>
      <c r="I105" s="1"/>
      <c r="J105" s="1"/>
      <c r="K105" s="1"/>
      <c r="L105" s="1"/>
      <c r="M105" s="1"/>
      <c r="N105" s="1"/>
      <c r="O105" s="1"/>
    </row>
    <row r="106" spans="1:15" s="2" customFormat="1" x14ac:dyDescent="0.25">
      <c r="A106" s="7"/>
      <c r="B106" s="7"/>
      <c r="C106" s="1"/>
      <c r="F106" s="3"/>
      <c r="I106" s="1"/>
      <c r="J106" s="1"/>
      <c r="K106" s="1"/>
      <c r="L106" s="1"/>
      <c r="M106" s="1"/>
      <c r="N106" s="1"/>
      <c r="O106" s="1"/>
    </row>
    <row r="107" spans="1:15" s="2" customFormat="1" x14ac:dyDescent="0.25">
      <c r="A107" s="7"/>
      <c r="B107" s="7"/>
      <c r="C107" s="1"/>
      <c r="F107" s="3"/>
      <c r="I107" s="1"/>
      <c r="J107" s="1"/>
      <c r="K107" s="1"/>
      <c r="L107" s="1"/>
      <c r="M107" s="1"/>
      <c r="N107" s="1"/>
      <c r="O107" s="1"/>
    </row>
    <row r="108" spans="1:15" s="2" customFormat="1" x14ac:dyDescent="0.25">
      <c r="A108" s="7"/>
      <c r="B108" s="7"/>
      <c r="C108" s="1"/>
      <c r="F108" s="3"/>
      <c r="I108" s="1"/>
      <c r="J108" s="1"/>
      <c r="K108" s="1"/>
      <c r="L108" s="1"/>
      <c r="M108" s="1"/>
      <c r="N108" s="1"/>
      <c r="O108" s="1"/>
    </row>
    <row r="109" spans="1:15" s="2" customFormat="1" x14ac:dyDescent="0.25">
      <c r="A109" s="7"/>
      <c r="B109" s="7"/>
      <c r="C109" s="1"/>
      <c r="F109" s="3"/>
      <c r="I109" s="1"/>
      <c r="J109" s="1"/>
      <c r="K109" s="1"/>
      <c r="L109" s="1"/>
      <c r="M109" s="1"/>
      <c r="N109" s="1"/>
      <c r="O109" s="1"/>
    </row>
    <row r="110" spans="1:15" s="2" customFormat="1" x14ac:dyDescent="0.25">
      <c r="A110" s="7"/>
      <c r="B110" s="7"/>
      <c r="C110" s="1"/>
      <c r="F110" s="3"/>
      <c r="I110" s="1"/>
      <c r="J110" s="1"/>
      <c r="K110" s="1"/>
      <c r="L110" s="1"/>
      <c r="M110" s="1"/>
      <c r="N110" s="1"/>
      <c r="O110" s="1"/>
    </row>
    <row r="111" spans="1:15" s="2" customFormat="1" x14ac:dyDescent="0.25">
      <c r="A111" s="7"/>
      <c r="B111" s="7"/>
      <c r="C111" s="1"/>
      <c r="F111" s="3"/>
      <c r="I111" s="1"/>
      <c r="J111" s="1"/>
      <c r="K111" s="1"/>
      <c r="L111" s="1"/>
      <c r="M111" s="1"/>
      <c r="N111" s="1"/>
      <c r="O111" s="1"/>
    </row>
    <row r="112" spans="1:15" s="2" customFormat="1" x14ac:dyDescent="0.25">
      <c r="A112" s="7"/>
      <c r="B112" s="7"/>
      <c r="C112" s="1"/>
      <c r="F112" s="3"/>
      <c r="I112" s="1"/>
      <c r="J112" s="1"/>
      <c r="K112" s="1"/>
      <c r="L112" s="1"/>
      <c r="M112" s="1"/>
      <c r="N112" s="1"/>
      <c r="O112" s="1"/>
    </row>
    <row r="113" spans="1:15" s="2" customFormat="1" x14ac:dyDescent="0.25">
      <c r="A113" s="7"/>
      <c r="B113" s="7"/>
      <c r="C113" s="1"/>
      <c r="F113" s="3"/>
      <c r="I113" s="1"/>
      <c r="J113" s="1"/>
      <c r="K113" s="1"/>
      <c r="L113" s="1"/>
      <c r="M113" s="1"/>
      <c r="N113" s="1"/>
      <c r="O113" s="1"/>
    </row>
    <row r="114" spans="1:15" s="2" customFormat="1" x14ac:dyDescent="0.25">
      <c r="A114" s="7"/>
      <c r="B114" s="7"/>
      <c r="C114" s="1"/>
      <c r="F114" s="3"/>
      <c r="I114" s="1"/>
      <c r="J114" s="1"/>
      <c r="K114" s="1"/>
      <c r="L114" s="1"/>
      <c r="M114" s="1"/>
      <c r="N114" s="1"/>
      <c r="O114" s="1"/>
    </row>
    <row r="115" spans="1:15" s="2" customFormat="1" x14ac:dyDescent="0.25">
      <c r="A115" s="7"/>
      <c r="B115" s="7"/>
      <c r="C115" s="1"/>
      <c r="F115" s="3"/>
      <c r="I115" s="1"/>
      <c r="J115" s="1"/>
      <c r="K115" s="1"/>
      <c r="L115" s="1"/>
      <c r="M115" s="1"/>
      <c r="N115" s="1"/>
      <c r="O115" s="1"/>
    </row>
    <row r="116" spans="1:15" s="2" customFormat="1" x14ac:dyDescent="0.25">
      <c r="A116" s="7"/>
      <c r="B116" s="7"/>
      <c r="C116" s="1"/>
      <c r="F116" s="3"/>
      <c r="I116" s="1"/>
      <c r="J116" s="1"/>
      <c r="K116" s="1"/>
      <c r="L116" s="1"/>
      <c r="M116" s="1"/>
      <c r="N116" s="1"/>
      <c r="O116" s="1"/>
    </row>
    <row r="117" spans="1:15" s="2" customFormat="1" x14ac:dyDescent="0.25">
      <c r="A117" s="7"/>
      <c r="B117" s="7"/>
      <c r="C117" s="1"/>
      <c r="F117" s="3"/>
      <c r="I117" s="1"/>
      <c r="J117" s="1"/>
      <c r="K117" s="1"/>
      <c r="L117" s="1"/>
      <c r="M117" s="1"/>
      <c r="N117" s="1"/>
      <c r="O117" s="1"/>
    </row>
    <row r="118" spans="1:15" s="2" customFormat="1" x14ac:dyDescent="0.25">
      <c r="A118" s="7"/>
      <c r="B118" s="7"/>
      <c r="C118" s="1"/>
      <c r="F118" s="3"/>
      <c r="I118" s="1"/>
      <c r="J118" s="1"/>
      <c r="K118" s="1"/>
      <c r="L118" s="1"/>
      <c r="M118" s="1"/>
      <c r="N118" s="1"/>
      <c r="O118" s="1"/>
    </row>
    <row r="119" spans="1:15" s="2" customFormat="1" x14ac:dyDescent="0.25">
      <c r="A119" s="7"/>
      <c r="B119" s="7"/>
      <c r="C119" s="1"/>
      <c r="F119" s="3"/>
      <c r="I119" s="1"/>
      <c r="J119" s="1"/>
      <c r="K119" s="1"/>
      <c r="L119" s="1"/>
      <c r="M119" s="1"/>
      <c r="N119" s="1"/>
      <c r="O119" s="1"/>
    </row>
    <row r="120" spans="1:15" s="2" customFormat="1" x14ac:dyDescent="0.25">
      <c r="A120" s="7"/>
      <c r="B120" s="7"/>
      <c r="C120" s="1"/>
      <c r="F120" s="3"/>
      <c r="I120" s="1"/>
      <c r="J120" s="1"/>
      <c r="K120" s="1"/>
      <c r="L120" s="1"/>
      <c r="M120" s="1"/>
      <c r="N120" s="1"/>
      <c r="O120" s="1"/>
    </row>
    <row r="121" spans="1:15" s="2" customFormat="1" x14ac:dyDescent="0.25">
      <c r="A121" s="7"/>
      <c r="B121" s="7"/>
      <c r="C121" s="1"/>
      <c r="F121" s="3"/>
      <c r="I121" s="1"/>
      <c r="J121" s="1"/>
      <c r="K121" s="1"/>
      <c r="L121" s="1"/>
      <c r="M121" s="1"/>
      <c r="N121" s="1"/>
      <c r="O121" s="1"/>
    </row>
    <row r="122" spans="1:15" s="2" customFormat="1" x14ac:dyDescent="0.25">
      <c r="A122" s="7"/>
      <c r="B122" s="7"/>
      <c r="C122" s="1"/>
      <c r="F122" s="3"/>
      <c r="I122" s="1"/>
      <c r="J122" s="1"/>
      <c r="K122" s="1"/>
      <c r="L122" s="1"/>
      <c r="M122" s="1"/>
      <c r="N122" s="1"/>
      <c r="O122" s="1"/>
    </row>
    <row r="123" spans="1:15" s="2" customFormat="1" x14ac:dyDescent="0.25">
      <c r="A123" s="7"/>
      <c r="B123" s="7"/>
      <c r="C123" s="1"/>
      <c r="F123" s="3"/>
      <c r="I123" s="1"/>
      <c r="J123" s="1"/>
      <c r="K123" s="1"/>
      <c r="L123" s="1"/>
      <c r="M123" s="1"/>
      <c r="N123" s="1"/>
      <c r="O123" s="1"/>
    </row>
    <row r="124" spans="1:15" s="2" customFormat="1" x14ac:dyDescent="0.25">
      <c r="A124" s="7"/>
      <c r="B124" s="7"/>
      <c r="C124" s="1"/>
      <c r="F124" s="3"/>
      <c r="I124" s="1"/>
      <c r="J124" s="1"/>
      <c r="K124" s="1"/>
      <c r="L124" s="1"/>
      <c r="M124" s="1"/>
      <c r="N124" s="1"/>
      <c r="O124" s="1"/>
    </row>
    <row r="125" spans="1:15" s="2" customFormat="1" x14ac:dyDescent="0.25">
      <c r="A125" s="7"/>
      <c r="B125" s="7"/>
      <c r="C125" s="1"/>
      <c r="F125" s="3"/>
      <c r="I125" s="1"/>
      <c r="J125" s="1"/>
      <c r="K125" s="1"/>
      <c r="L125" s="1"/>
      <c r="M125" s="1"/>
      <c r="N125" s="1"/>
      <c r="O125" s="1"/>
    </row>
    <row r="126" spans="1:15" s="2" customFormat="1" x14ac:dyDescent="0.25">
      <c r="A126" s="7"/>
      <c r="B126" s="7"/>
      <c r="C126" s="1"/>
      <c r="F126" s="3"/>
      <c r="I126" s="1"/>
      <c r="J126" s="1"/>
      <c r="K126" s="1"/>
      <c r="L126" s="1"/>
      <c r="M126" s="1"/>
      <c r="N126" s="1"/>
      <c r="O126" s="1"/>
    </row>
    <row r="127" spans="1:15" s="2" customFormat="1" x14ac:dyDescent="0.25">
      <c r="A127" s="7"/>
      <c r="B127" s="7"/>
      <c r="C127" s="1"/>
      <c r="F127" s="3"/>
      <c r="I127" s="1"/>
      <c r="J127" s="1"/>
      <c r="K127" s="1"/>
      <c r="L127" s="1"/>
      <c r="M127" s="1"/>
      <c r="N127" s="1"/>
      <c r="O127" s="1"/>
    </row>
    <row r="128" spans="1:15" s="2" customFormat="1" x14ac:dyDescent="0.25">
      <c r="A128" s="7"/>
      <c r="B128" s="7"/>
      <c r="C128" s="1"/>
      <c r="F128" s="3"/>
      <c r="I128" s="1"/>
      <c r="J128" s="1"/>
      <c r="K128" s="1"/>
      <c r="L128" s="1"/>
      <c r="M128" s="1"/>
      <c r="N128" s="1"/>
      <c r="O128" s="1"/>
    </row>
    <row r="129" spans="1:15" s="2" customFormat="1" x14ac:dyDescent="0.25">
      <c r="A129" s="7"/>
      <c r="B129" s="7"/>
      <c r="C129" s="1"/>
      <c r="F129" s="3"/>
      <c r="I129" s="1"/>
      <c r="J129" s="1"/>
      <c r="K129" s="1"/>
      <c r="L129" s="1"/>
      <c r="M129" s="1"/>
      <c r="N129" s="1"/>
      <c r="O129" s="1"/>
    </row>
    <row r="130" spans="1:15" s="2" customFormat="1" x14ac:dyDescent="0.25">
      <c r="A130" s="7"/>
      <c r="B130" s="7"/>
      <c r="C130" s="1"/>
      <c r="F130" s="3"/>
      <c r="I130" s="1"/>
      <c r="J130" s="1"/>
      <c r="K130" s="1"/>
      <c r="L130" s="1"/>
      <c r="M130" s="1"/>
      <c r="N130" s="1"/>
      <c r="O130" s="1"/>
    </row>
    <row r="131" spans="1:15" s="2" customFormat="1" x14ac:dyDescent="0.25">
      <c r="A131" s="7"/>
      <c r="B131" s="7"/>
      <c r="C131" s="1"/>
      <c r="F131" s="3"/>
      <c r="I131" s="1"/>
      <c r="J131" s="1"/>
      <c r="K131" s="1"/>
      <c r="L131" s="1"/>
      <c r="M131" s="1"/>
      <c r="N131" s="1"/>
      <c r="O131" s="1"/>
    </row>
    <row r="132" spans="1:15" s="2" customFormat="1" x14ac:dyDescent="0.25">
      <c r="A132" s="7"/>
      <c r="B132" s="7"/>
      <c r="C132" s="1"/>
      <c r="F132" s="3"/>
      <c r="I132" s="1"/>
      <c r="J132" s="1"/>
      <c r="K132" s="1"/>
      <c r="L132" s="1"/>
      <c r="M132" s="1"/>
      <c r="N132" s="1"/>
      <c r="O132" s="1"/>
    </row>
    <row r="133" spans="1:15" s="2" customFormat="1" x14ac:dyDescent="0.25">
      <c r="A133" s="7"/>
      <c r="B133" s="7"/>
      <c r="C133" s="1"/>
      <c r="F133" s="3"/>
      <c r="I133" s="1"/>
      <c r="J133" s="1"/>
      <c r="K133" s="1"/>
      <c r="L133" s="1"/>
      <c r="M133" s="1"/>
      <c r="N133" s="1"/>
      <c r="O133" s="1"/>
    </row>
    <row r="134" spans="1:15" s="2" customFormat="1" x14ac:dyDescent="0.25">
      <c r="A134" s="7"/>
      <c r="B134" s="7"/>
      <c r="C134" s="1"/>
      <c r="F134" s="3"/>
      <c r="I134" s="1"/>
      <c r="J134" s="1"/>
      <c r="K134" s="1"/>
      <c r="L134" s="1"/>
      <c r="M134" s="1"/>
      <c r="N134" s="1"/>
      <c r="O134" s="1"/>
    </row>
    <row r="135" spans="1:15" s="2" customFormat="1" x14ac:dyDescent="0.25">
      <c r="A135" s="7"/>
      <c r="B135" s="7"/>
      <c r="C135" s="1"/>
      <c r="F135" s="3"/>
      <c r="I135" s="1"/>
      <c r="J135" s="1"/>
      <c r="K135" s="1"/>
      <c r="L135" s="1"/>
      <c r="M135" s="1"/>
      <c r="N135" s="1"/>
      <c r="O135" s="1"/>
    </row>
    <row r="136" spans="1:15" s="2" customFormat="1" x14ac:dyDescent="0.25">
      <c r="A136" s="4"/>
      <c r="B136" s="4"/>
      <c r="C136" s="1"/>
      <c r="F136" s="3"/>
      <c r="I136" s="1"/>
      <c r="J136" s="1"/>
      <c r="K136" s="1"/>
      <c r="L136" s="1"/>
      <c r="M136" s="1"/>
      <c r="N136" s="1"/>
      <c r="O136" s="1"/>
    </row>
    <row r="137" spans="1:15" s="2" customFormat="1" x14ac:dyDescent="0.25">
      <c r="A137" s="4"/>
      <c r="B137" s="4"/>
      <c r="C137" s="1"/>
      <c r="F137" s="3"/>
      <c r="I137" s="1"/>
      <c r="J137" s="1"/>
      <c r="K137" s="1"/>
      <c r="L137" s="1"/>
      <c r="M137" s="1"/>
      <c r="N137" s="1"/>
      <c r="O137" s="1"/>
    </row>
    <row r="138" spans="1:15" s="2" customFormat="1" x14ac:dyDescent="0.25">
      <c r="A138" s="4"/>
      <c r="B138" s="4"/>
      <c r="C138" s="1"/>
      <c r="F138" s="3"/>
      <c r="I138" s="1"/>
      <c r="J138" s="1"/>
      <c r="K138" s="1"/>
      <c r="L138" s="1"/>
      <c r="M138" s="1"/>
      <c r="N138" s="1"/>
      <c r="O138" s="1"/>
    </row>
    <row r="139" spans="1:15" s="2" customFormat="1" x14ac:dyDescent="0.25">
      <c r="A139" s="4"/>
      <c r="B139" s="4"/>
      <c r="C139" s="1"/>
      <c r="F139" s="3"/>
      <c r="I139" s="1"/>
      <c r="J139" s="1"/>
      <c r="K139" s="1"/>
      <c r="L139" s="1"/>
      <c r="M139" s="1"/>
      <c r="N139" s="1"/>
      <c r="O139" s="1"/>
    </row>
    <row r="140" spans="1:15" s="2" customFormat="1" x14ac:dyDescent="0.25">
      <c r="A140" s="4"/>
      <c r="B140" s="4"/>
      <c r="C140" s="1"/>
      <c r="F140" s="3"/>
      <c r="I140" s="1"/>
      <c r="J140" s="1"/>
      <c r="K140" s="1"/>
      <c r="L140" s="1"/>
      <c r="M140" s="1"/>
      <c r="N140" s="1"/>
      <c r="O140" s="1"/>
    </row>
    <row r="141" spans="1:15" s="2" customFormat="1" x14ac:dyDescent="0.25">
      <c r="A141" s="4"/>
      <c r="B141" s="4"/>
      <c r="C141" s="1"/>
      <c r="F141" s="3"/>
      <c r="I141" s="1"/>
      <c r="J141" s="1"/>
      <c r="K141" s="1"/>
      <c r="L141" s="1"/>
      <c r="M141" s="1"/>
      <c r="N141" s="1"/>
      <c r="O141" s="1"/>
    </row>
    <row r="142" spans="1:15" s="2" customFormat="1" x14ac:dyDescent="0.25">
      <c r="A142" s="4"/>
      <c r="B142" s="4"/>
      <c r="C142" s="1"/>
      <c r="F142" s="3"/>
      <c r="I142" s="1"/>
      <c r="J142" s="1"/>
      <c r="K142" s="1"/>
      <c r="L142" s="1"/>
      <c r="M142" s="1"/>
      <c r="N142" s="1"/>
      <c r="O142" s="1"/>
    </row>
    <row r="143" spans="1:15" s="2" customFormat="1" x14ac:dyDescent="0.25">
      <c r="A143" s="4"/>
      <c r="B143" s="4"/>
      <c r="C143" s="1"/>
      <c r="F143" s="3"/>
      <c r="I143" s="1"/>
      <c r="J143" s="1"/>
      <c r="K143" s="1"/>
      <c r="L143" s="1"/>
      <c r="M143" s="1"/>
      <c r="N143" s="1"/>
      <c r="O143" s="1"/>
    </row>
    <row r="144" spans="1:15" s="2" customFormat="1" x14ac:dyDescent="0.25">
      <c r="A144" s="4"/>
      <c r="B144" s="4"/>
      <c r="C144" s="1"/>
      <c r="F144" s="3"/>
      <c r="I144" s="1"/>
      <c r="J144" s="1"/>
      <c r="K144" s="1"/>
      <c r="L144" s="1"/>
      <c r="M144" s="1"/>
      <c r="N144" s="1"/>
      <c r="O144" s="1"/>
    </row>
    <row r="145" spans="1:15" s="2" customFormat="1" x14ac:dyDescent="0.25">
      <c r="A145" s="4"/>
      <c r="B145" s="4"/>
      <c r="C145" s="1"/>
      <c r="F145" s="3"/>
      <c r="I145" s="1"/>
      <c r="J145" s="1"/>
      <c r="K145" s="1"/>
      <c r="L145" s="1"/>
      <c r="M145" s="1"/>
      <c r="N145" s="1"/>
      <c r="O145" s="1"/>
    </row>
    <row r="146" spans="1:15" s="2" customFormat="1" x14ac:dyDescent="0.25">
      <c r="A146" s="4"/>
      <c r="B146" s="4"/>
      <c r="C146" s="1"/>
      <c r="F146" s="3"/>
      <c r="I146" s="1"/>
      <c r="J146" s="1"/>
      <c r="K146" s="1"/>
      <c r="L146" s="1"/>
      <c r="M146" s="1"/>
      <c r="N146" s="1"/>
      <c r="O146" s="1"/>
    </row>
    <row r="147" spans="1:15" s="2" customFormat="1" x14ac:dyDescent="0.25">
      <c r="A147" s="4"/>
      <c r="B147" s="4"/>
      <c r="C147" s="1"/>
      <c r="F147" s="3"/>
      <c r="I147" s="1"/>
      <c r="J147" s="1"/>
      <c r="K147" s="1"/>
      <c r="L147" s="1"/>
      <c r="M147" s="1"/>
      <c r="N147" s="1"/>
      <c r="O147" s="1"/>
    </row>
    <row r="148" spans="1:15" s="2" customFormat="1" x14ac:dyDescent="0.25">
      <c r="A148" s="4"/>
      <c r="B148" s="4"/>
      <c r="C148" s="1"/>
      <c r="F148" s="3"/>
      <c r="I148" s="1"/>
      <c r="J148" s="1"/>
      <c r="K148" s="1"/>
      <c r="L148" s="1"/>
      <c r="M148" s="1"/>
      <c r="N148" s="1"/>
      <c r="O148" s="1"/>
    </row>
    <row r="149" spans="1:15" s="2" customFormat="1" x14ac:dyDescent="0.25">
      <c r="A149" s="4"/>
      <c r="B149" s="4"/>
      <c r="C149" s="1"/>
      <c r="F149" s="3"/>
      <c r="I149" s="1"/>
      <c r="J149" s="1"/>
      <c r="K149" s="1"/>
      <c r="L149" s="1"/>
      <c r="M149" s="1"/>
      <c r="N149" s="1"/>
      <c r="O149" s="1"/>
    </row>
    <row r="150" spans="1:15" s="2" customFormat="1" x14ac:dyDescent="0.25">
      <c r="A150" s="4"/>
      <c r="B150" s="4"/>
      <c r="C150" s="1"/>
      <c r="F150" s="3"/>
      <c r="I150" s="1"/>
      <c r="J150" s="1"/>
      <c r="K150" s="1"/>
      <c r="L150" s="1"/>
      <c r="M150" s="1"/>
      <c r="N150" s="1"/>
      <c r="O150" s="1"/>
    </row>
    <row r="151" spans="1:15" s="2" customFormat="1" x14ac:dyDescent="0.25">
      <c r="A151" s="4"/>
      <c r="B151" s="4"/>
      <c r="C151" s="1"/>
      <c r="F151" s="3"/>
      <c r="I151" s="1"/>
      <c r="J151" s="1"/>
      <c r="K151" s="1"/>
      <c r="L151" s="1"/>
      <c r="M151" s="1"/>
      <c r="N151" s="1"/>
      <c r="O151" s="1"/>
    </row>
    <row r="152" spans="1:15" s="2" customFormat="1" x14ac:dyDescent="0.25">
      <c r="A152" s="4"/>
      <c r="B152" s="4"/>
      <c r="C152" s="1"/>
      <c r="F152" s="3"/>
      <c r="I152" s="1"/>
      <c r="J152" s="1"/>
      <c r="K152" s="1"/>
      <c r="L152" s="1"/>
      <c r="M152" s="1"/>
      <c r="N152" s="1"/>
      <c r="O152" s="1"/>
    </row>
    <row r="153" spans="1:15" s="2" customFormat="1" x14ac:dyDescent="0.25">
      <c r="A153" s="4"/>
      <c r="B153" s="4"/>
      <c r="C153" s="1"/>
      <c r="F153" s="3"/>
      <c r="I153" s="1"/>
      <c r="J153" s="1"/>
      <c r="K153" s="1"/>
      <c r="L153" s="1"/>
      <c r="M153" s="1"/>
      <c r="N153" s="1"/>
      <c r="O153" s="1"/>
    </row>
    <row r="154" spans="1:15" s="2" customFormat="1" x14ac:dyDescent="0.25">
      <c r="A154" s="4"/>
      <c r="B154" s="4"/>
      <c r="C154" s="1"/>
      <c r="F154" s="3"/>
      <c r="I154" s="1"/>
      <c r="J154" s="1"/>
      <c r="K154" s="1"/>
      <c r="L154" s="1"/>
      <c r="M154" s="1"/>
      <c r="N154" s="1"/>
      <c r="O154" s="1"/>
    </row>
    <row r="155" spans="1:15" s="2" customFormat="1" x14ac:dyDescent="0.25">
      <c r="A155" s="4"/>
      <c r="B155" s="4"/>
      <c r="C155" s="1"/>
      <c r="F155" s="3"/>
      <c r="I155" s="1"/>
      <c r="J155" s="1"/>
      <c r="K155" s="1"/>
      <c r="L155" s="1"/>
      <c r="M155" s="1"/>
      <c r="N155" s="1"/>
      <c r="O155" s="1"/>
    </row>
    <row r="156" spans="1:15" s="2" customFormat="1" x14ac:dyDescent="0.25">
      <c r="A156" s="4"/>
      <c r="B156" s="4"/>
      <c r="C156" s="1"/>
      <c r="F156" s="3"/>
      <c r="I156" s="1"/>
      <c r="J156" s="1"/>
      <c r="K156" s="1"/>
      <c r="L156" s="1"/>
      <c r="M156" s="1"/>
      <c r="N156" s="1"/>
      <c r="O156" s="1"/>
    </row>
    <row r="157" spans="1:15" s="2" customFormat="1" x14ac:dyDescent="0.25">
      <c r="A157" s="4"/>
      <c r="B157" s="4"/>
      <c r="C157" s="1"/>
      <c r="F157" s="3"/>
      <c r="I157" s="1"/>
      <c r="J157" s="1"/>
      <c r="K157" s="1"/>
      <c r="L157" s="1"/>
      <c r="M157" s="1"/>
      <c r="N157" s="1"/>
      <c r="O157" s="1"/>
    </row>
    <row r="158" spans="1:15" s="2" customFormat="1" x14ac:dyDescent="0.25">
      <c r="A158" s="4"/>
      <c r="B158" s="4"/>
      <c r="C158" s="1"/>
      <c r="F158" s="3"/>
      <c r="I158" s="1"/>
      <c r="J158" s="1"/>
      <c r="K158" s="1"/>
      <c r="L158" s="1"/>
      <c r="M158" s="1"/>
      <c r="N158" s="1"/>
      <c r="O158" s="1"/>
    </row>
    <row r="159" spans="1:15" s="2" customFormat="1" x14ac:dyDescent="0.25">
      <c r="A159" s="4"/>
      <c r="B159" s="4"/>
      <c r="C159" s="1"/>
      <c r="F159" s="3"/>
      <c r="I159" s="1"/>
      <c r="J159" s="1"/>
      <c r="K159" s="1"/>
      <c r="L159" s="1"/>
      <c r="M159" s="1"/>
      <c r="N159" s="1"/>
      <c r="O159" s="1"/>
    </row>
    <row r="160" spans="1:15" s="2" customFormat="1" x14ac:dyDescent="0.25">
      <c r="A160" s="4"/>
      <c r="B160" s="4"/>
      <c r="C160" s="1"/>
      <c r="F160" s="3"/>
      <c r="I160" s="1"/>
      <c r="J160" s="1"/>
      <c r="K160" s="1"/>
      <c r="L160" s="1"/>
      <c r="M160" s="1"/>
      <c r="N160" s="1"/>
      <c r="O160" s="1"/>
    </row>
    <row r="161" spans="1:15" s="2" customFormat="1" x14ac:dyDescent="0.25">
      <c r="A161" s="4"/>
      <c r="B161" s="4"/>
      <c r="C161" s="1"/>
      <c r="F161" s="3"/>
      <c r="I161" s="1"/>
      <c r="J161" s="1"/>
      <c r="K161" s="1"/>
      <c r="L161" s="1"/>
      <c r="M161" s="1"/>
      <c r="N161" s="1"/>
      <c r="O161" s="1"/>
    </row>
    <row r="162" spans="1:15" s="2" customFormat="1" x14ac:dyDescent="0.25">
      <c r="A162" s="4"/>
      <c r="B162" s="4"/>
      <c r="C162" s="1"/>
      <c r="F162" s="3"/>
      <c r="I162" s="1"/>
      <c r="J162" s="1"/>
      <c r="K162" s="1"/>
      <c r="L162" s="1"/>
      <c r="M162" s="1"/>
      <c r="N162" s="1"/>
      <c r="O162" s="1"/>
    </row>
    <row r="163" spans="1:15" x14ac:dyDescent="0.25">
      <c r="A163" s="4"/>
      <c r="B163" s="4"/>
      <c r="F163" s="3"/>
    </row>
    <row r="164" spans="1:15" hidden="1" x14ac:dyDescent="0.25">
      <c r="A164" s="6" t="s">
        <v>17</v>
      </c>
      <c r="B164" s="6" t="str">
        <f>IF($D$7="МУЖЧИНЫ И ЖЕНЩИНЫ","МУЖЧИНЫ",IF($D$7="ДО 19 ЛЕТ","ЮНИОРЫ","ЮНОШИ"))</f>
        <v>ЮНОШИ</v>
      </c>
      <c r="C164" s="5" t="s">
        <v>16</v>
      </c>
      <c r="D164" s="5" t="s">
        <v>15</v>
      </c>
      <c r="G164" s="3"/>
      <c r="I164" s="2"/>
    </row>
    <row r="165" spans="1:15" hidden="1" x14ac:dyDescent="0.25">
      <c r="A165" s="6" t="s">
        <v>14</v>
      </c>
      <c r="B165" s="6" t="str">
        <f>IF($D$7="МУЖЧИНЫ И ЖЕНЩИНЫ","ЖЕНЩИНЫ",IF($D$7="ДО 19 ЛЕТ","ЮНИОРКИ","ДЕВУШКИ"))</f>
        <v>ДЕВУШКИ</v>
      </c>
      <c r="C165" s="5" t="s">
        <v>13</v>
      </c>
      <c r="D165" s="5" t="s">
        <v>12</v>
      </c>
      <c r="G165" s="3"/>
      <c r="I165" s="2"/>
    </row>
    <row r="166" spans="1:15" hidden="1" x14ac:dyDescent="0.25">
      <c r="A166" s="6" t="s">
        <v>11</v>
      </c>
      <c r="B166" s="6" t="str">
        <f>IF($D$7="МУЖЧИНЫ И ЖЕНЩИНЫ","МУЖЧИНЫ И ЖЕНЩИНЫ",IF($D$7="ДО 19 ЛЕТ","ЮНИОРЫ И ЮНИОРКИ","ЮНОШИ И ДЕВУШКИ"))</f>
        <v>ЮНОШИ И ДЕВУШКИ</v>
      </c>
      <c r="C166" s="5" t="s">
        <v>10</v>
      </c>
      <c r="D166" s="5" t="s">
        <v>9</v>
      </c>
      <c r="G166" s="3"/>
      <c r="I166" s="2"/>
    </row>
    <row r="167" spans="1:15" hidden="1" x14ac:dyDescent="0.25">
      <c r="A167" s="6" t="s">
        <v>8</v>
      </c>
      <c r="B167" s="6"/>
      <c r="C167" s="5" t="s">
        <v>7</v>
      </c>
      <c r="D167" s="5" t="s">
        <v>6</v>
      </c>
      <c r="G167" s="3"/>
      <c r="I167" s="2"/>
    </row>
    <row r="168" spans="1:15" hidden="1" x14ac:dyDescent="0.25">
      <c r="A168" s="6" t="s">
        <v>5</v>
      </c>
      <c r="B168" s="6"/>
      <c r="C168" s="5" t="s">
        <v>4</v>
      </c>
      <c r="D168" s="5" t="s">
        <v>3</v>
      </c>
      <c r="G168" s="3"/>
      <c r="I168" s="2"/>
    </row>
    <row r="169" spans="1:15" hidden="1" x14ac:dyDescent="0.25">
      <c r="A169" s="6" t="s">
        <v>2</v>
      </c>
      <c r="B169" s="6"/>
      <c r="C169" s="5" t="s">
        <v>1</v>
      </c>
      <c r="D169" s="5"/>
      <c r="G169" s="3"/>
      <c r="I169" s="2"/>
    </row>
    <row r="170" spans="1:15" hidden="1" x14ac:dyDescent="0.25">
      <c r="A170" s="6"/>
      <c r="B170" s="6"/>
      <c r="C170" s="5" t="s">
        <v>0</v>
      </c>
      <c r="D170" s="5"/>
      <c r="G170" s="3"/>
      <c r="I170" s="2"/>
    </row>
    <row r="171" spans="1:15" x14ac:dyDescent="0.25">
      <c r="A171" s="4"/>
      <c r="B171" s="4"/>
      <c r="F171" s="3"/>
    </row>
    <row r="172" spans="1:15" s="2" customFormat="1" x14ac:dyDescent="0.25">
      <c r="A172" s="4"/>
      <c r="B172" s="4"/>
      <c r="C172" s="1"/>
      <c r="F172" s="3"/>
      <c r="I172" s="1"/>
      <c r="J172" s="1"/>
      <c r="K172" s="1"/>
      <c r="L172" s="1"/>
      <c r="M172" s="1"/>
      <c r="N172" s="1"/>
      <c r="O172" s="1"/>
    </row>
    <row r="173" spans="1:15" s="2" customFormat="1" x14ac:dyDescent="0.25">
      <c r="A173" s="4"/>
      <c r="B173" s="4"/>
      <c r="C173" s="1"/>
      <c r="F173" s="3"/>
      <c r="I173" s="1"/>
      <c r="J173" s="1"/>
      <c r="K173" s="1"/>
      <c r="L173" s="1"/>
      <c r="M173" s="1"/>
      <c r="N173" s="1"/>
      <c r="O173" s="1"/>
    </row>
    <row r="174" spans="1:15" s="2" customFormat="1" x14ac:dyDescent="0.25">
      <c r="A174" s="4"/>
      <c r="B174" s="4"/>
      <c r="C174" s="1"/>
      <c r="F174" s="3"/>
      <c r="I174" s="1"/>
      <c r="J174" s="1"/>
      <c r="K174" s="1"/>
      <c r="L174" s="1"/>
      <c r="M174" s="1"/>
      <c r="N174" s="1"/>
      <c r="O174" s="1"/>
    </row>
    <row r="175" spans="1:15" s="2" customFormat="1" x14ac:dyDescent="0.25">
      <c r="A175" s="4"/>
      <c r="B175" s="4"/>
      <c r="C175" s="1"/>
      <c r="F175" s="3"/>
      <c r="I175" s="1"/>
      <c r="J175" s="1"/>
      <c r="K175" s="1"/>
      <c r="L175" s="1"/>
      <c r="M175" s="1"/>
      <c r="N175" s="1"/>
      <c r="O175" s="1"/>
    </row>
    <row r="176" spans="1:15" s="2" customFormat="1" x14ac:dyDescent="0.25">
      <c r="A176" s="4"/>
      <c r="B176" s="4"/>
      <c r="C176" s="1"/>
      <c r="F176" s="3"/>
      <c r="I176" s="1"/>
      <c r="J176" s="1"/>
      <c r="K176" s="1"/>
      <c r="L176" s="1"/>
      <c r="M176" s="1"/>
      <c r="N176" s="1"/>
      <c r="O176" s="1"/>
    </row>
    <row r="177" spans="1:15" s="2" customFormat="1" x14ac:dyDescent="0.25">
      <c r="A177" s="4"/>
      <c r="B177" s="4"/>
      <c r="C177" s="1"/>
      <c r="F177" s="3"/>
      <c r="I177" s="1"/>
      <c r="J177" s="1"/>
      <c r="K177" s="1"/>
      <c r="L177" s="1"/>
      <c r="M177" s="1"/>
      <c r="N177" s="1"/>
      <c r="O177" s="1"/>
    </row>
    <row r="178" spans="1:15" s="2" customFormat="1" x14ac:dyDescent="0.25">
      <c r="A178" s="4"/>
      <c r="B178" s="4"/>
      <c r="C178" s="1"/>
      <c r="F178" s="3"/>
      <c r="I178" s="1"/>
      <c r="J178" s="1"/>
      <c r="K178" s="1"/>
      <c r="L178" s="1"/>
      <c r="M178" s="1"/>
      <c r="N178" s="1"/>
      <c r="O178" s="1"/>
    </row>
    <row r="179" spans="1:15" s="2" customFormat="1" x14ac:dyDescent="0.25">
      <c r="A179" s="4"/>
      <c r="B179" s="4"/>
      <c r="C179" s="1"/>
      <c r="F179" s="3"/>
      <c r="I179" s="1"/>
      <c r="J179" s="1"/>
      <c r="K179" s="1"/>
      <c r="L179" s="1"/>
      <c r="M179" s="1"/>
      <c r="N179" s="1"/>
      <c r="O179" s="1"/>
    </row>
    <row r="180" spans="1:15" s="2" customFormat="1" x14ac:dyDescent="0.25">
      <c r="A180" s="4"/>
      <c r="B180" s="4"/>
      <c r="C180" s="1"/>
      <c r="F180" s="3"/>
      <c r="I180" s="1"/>
      <c r="J180" s="1"/>
      <c r="K180" s="1"/>
      <c r="L180" s="1"/>
      <c r="M180" s="1"/>
      <c r="N180" s="1"/>
      <c r="O180" s="1"/>
    </row>
    <row r="181" spans="1:15" s="2" customFormat="1" x14ac:dyDescent="0.25">
      <c r="A181" s="4"/>
      <c r="B181" s="4"/>
      <c r="C181" s="1"/>
      <c r="F181" s="3"/>
      <c r="I181" s="1"/>
      <c r="J181" s="1"/>
      <c r="K181" s="1"/>
      <c r="L181" s="1"/>
      <c r="M181" s="1"/>
      <c r="N181" s="1"/>
      <c r="O181" s="1"/>
    </row>
    <row r="182" spans="1:15" s="2" customFormat="1" x14ac:dyDescent="0.25">
      <c r="A182" s="4"/>
      <c r="B182" s="4"/>
      <c r="C182" s="1"/>
      <c r="F182" s="3"/>
      <c r="I182" s="1"/>
      <c r="J182" s="1"/>
      <c r="K182" s="1"/>
      <c r="L182" s="1"/>
      <c r="M182" s="1"/>
      <c r="N182" s="1"/>
      <c r="O182" s="1"/>
    </row>
    <row r="183" spans="1:15" s="2" customFormat="1" x14ac:dyDescent="0.25">
      <c r="A183" s="4"/>
      <c r="B183" s="4"/>
      <c r="C183" s="1"/>
      <c r="F183" s="3"/>
      <c r="I183" s="1"/>
      <c r="J183" s="1"/>
      <c r="K183" s="1"/>
      <c r="L183" s="1"/>
      <c r="M183" s="1"/>
      <c r="N183" s="1"/>
      <c r="O183" s="1"/>
    </row>
    <row r="184" spans="1:15" s="2" customFormat="1" x14ac:dyDescent="0.25">
      <c r="A184" s="4"/>
      <c r="B184" s="4"/>
      <c r="C184" s="1"/>
      <c r="F184" s="3"/>
      <c r="I184" s="1"/>
      <c r="J184" s="1"/>
      <c r="K184" s="1"/>
      <c r="L184" s="1"/>
      <c r="M184" s="1"/>
      <c r="N184" s="1"/>
      <c r="O184" s="1"/>
    </row>
    <row r="185" spans="1:15" s="2" customFormat="1" x14ac:dyDescent="0.25">
      <c r="A185" s="4"/>
      <c r="B185" s="4"/>
      <c r="C185" s="1"/>
      <c r="F185" s="3"/>
      <c r="I185" s="1"/>
      <c r="J185" s="1"/>
      <c r="K185" s="1"/>
      <c r="L185" s="1"/>
      <c r="M185" s="1"/>
      <c r="N185" s="1"/>
      <c r="O185" s="1"/>
    </row>
    <row r="186" spans="1:15" s="2" customFormat="1" x14ac:dyDescent="0.25">
      <c r="A186" s="4"/>
      <c r="B186" s="4"/>
      <c r="C186" s="1"/>
      <c r="F186" s="3"/>
      <c r="I186" s="1"/>
      <c r="J186" s="1"/>
      <c r="K186" s="1"/>
      <c r="L186" s="1"/>
      <c r="M186" s="1"/>
      <c r="N186" s="1"/>
      <c r="O186" s="1"/>
    </row>
    <row r="187" spans="1:15" s="2" customFormat="1" x14ac:dyDescent="0.25">
      <c r="A187" s="4"/>
      <c r="B187" s="4"/>
      <c r="C187" s="1"/>
      <c r="F187" s="3"/>
      <c r="I187" s="1"/>
      <c r="J187" s="1"/>
      <c r="K187" s="1"/>
      <c r="L187" s="1"/>
      <c r="M187" s="1"/>
      <c r="N187" s="1"/>
      <c r="O187" s="1"/>
    </row>
    <row r="188" spans="1:15" s="2" customFormat="1" x14ac:dyDescent="0.25">
      <c r="A188" s="4"/>
      <c r="B188" s="4"/>
      <c r="C188" s="1"/>
      <c r="F188" s="3"/>
      <c r="I188" s="1"/>
      <c r="J188" s="1"/>
      <c r="K188" s="1"/>
      <c r="L188" s="1"/>
      <c r="M188" s="1"/>
      <c r="N188" s="1"/>
      <c r="O188" s="1"/>
    </row>
    <row r="189" spans="1:15" s="2" customFormat="1" x14ac:dyDescent="0.25">
      <c r="A189" s="4"/>
      <c r="B189" s="4"/>
      <c r="C189" s="1"/>
      <c r="F189" s="3"/>
      <c r="I189" s="1"/>
      <c r="J189" s="1"/>
      <c r="K189" s="1"/>
      <c r="L189" s="1"/>
      <c r="M189" s="1"/>
      <c r="N189" s="1"/>
      <c r="O189" s="1"/>
    </row>
    <row r="190" spans="1:15" s="2" customFormat="1" x14ac:dyDescent="0.25">
      <c r="A190" s="4"/>
      <c r="B190" s="4"/>
      <c r="C190" s="1"/>
      <c r="F190" s="3"/>
      <c r="I190" s="1"/>
      <c r="J190" s="1"/>
      <c r="K190" s="1"/>
      <c r="L190" s="1"/>
      <c r="M190" s="1"/>
      <c r="N190" s="1"/>
      <c r="O190" s="1"/>
    </row>
    <row r="191" spans="1:15" s="2" customFormat="1" x14ac:dyDescent="0.25">
      <c r="A191" s="4"/>
      <c r="B191" s="4"/>
      <c r="C191" s="1"/>
      <c r="F191" s="3"/>
      <c r="I191" s="1"/>
      <c r="J191" s="1"/>
      <c r="K191" s="1"/>
      <c r="L191" s="1"/>
      <c r="M191" s="1"/>
      <c r="N191" s="1"/>
      <c r="O191" s="1"/>
    </row>
    <row r="192" spans="1:15" s="2" customFormat="1" x14ac:dyDescent="0.25">
      <c r="A192" s="4"/>
      <c r="B192" s="4"/>
      <c r="C192" s="1"/>
      <c r="F192" s="3"/>
      <c r="I192" s="1"/>
      <c r="J192" s="1"/>
      <c r="K192" s="1"/>
      <c r="L192" s="1"/>
      <c r="M192" s="1"/>
      <c r="N192" s="1"/>
      <c r="O192" s="1"/>
    </row>
    <row r="193" spans="1:15" s="2" customFormat="1" x14ac:dyDescent="0.25">
      <c r="A193" s="4"/>
      <c r="B193" s="4"/>
      <c r="C193" s="1"/>
      <c r="F193" s="3"/>
      <c r="I193" s="1"/>
      <c r="J193" s="1"/>
      <c r="K193" s="1"/>
      <c r="L193" s="1"/>
      <c r="M193" s="1"/>
      <c r="N193" s="1"/>
      <c r="O193" s="1"/>
    </row>
    <row r="194" spans="1:15" s="2" customFormat="1" x14ac:dyDescent="0.25">
      <c r="A194" s="4"/>
      <c r="B194" s="4"/>
      <c r="C194" s="1"/>
      <c r="F194" s="3"/>
      <c r="I194" s="1"/>
      <c r="J194" s="1"/>
      <c r="K194" s="1"/>
      <c r="L194" s="1"/>
      <c r="M194" s="1"/>
      <c r="N194" s="1"/>
      <c r="O194" s="1"/>
    </row>
    <row r="195" spans="1:15" s="2" customFormat="1" x14ac:dyDescent="0.25">
      <c r="A195" s="4"/>
      <c r="B195" s="4"/>
      <c r="C195" s="1"/>
      <c r="F195" s="3"/>
      <c r="I195" s="1"/>
      <c r="J195" s="1"/>
      <c r="K195" s="1"/>
      <c r="L195" s="1"/>
      <c r="M195" s="1"/>
      <c r="N195" s="1"/>
      <c r="O195" s="1"/>
    </row>
    <row r="196" spans="1:15" s="2" customFormat="1" x14ac:dyDescent="0.25">
      <c r="A196" s="4"/>
      <c r="B196" s="4"/>
      <c r="C196" s="1"/>
      <c r="F196" s="3"/>
      <c r="I196" s="1"/>
      <c r="J196" s="1"/>
      <c r="K196" s="1"/>
      <c r="L196" s="1"/>
      <c r="M196" s="1"/>
      <c r="N196" s="1"/>
      <c r="O196" s="1"/>
    </row>
    <row r="197" spans="1:15" s="2" customFormat="1" x14ac:dyDescent="0.25">
      <c r="A197" s="4"/>
      <c r="B197" s="4"/>
      <c r="C197" s="1"/>
      <c r="F197" s="3"/>
      <c r="I197" s="1"/>
      <c r="J197" s="1"/>
      <c r="K197" s="1"/>
      <c r="L197" s="1"/>
      <c r="M197" s="1"/>
      <c r="N197" s="1"/>
      <c r="O197" s="1"/>
    </row>
    <row r="198" spans="1:15" s="2" customFormat="1" x14ac:dyDescent="0.25">
      <c r="A198" s="4"/>
      <c r="B198" s="4"/>
      <c r="C198" s="1"/>
      <c r="F198" s="3"/>
      <c r="I198" s="1"/>
      <c r="J198" s="1"/>
      <c r="K198" s="1"/>
      <c r="L198" s="1"/>
      <c r="M198" s="1"/>
      <c r="N198" s="1"/>
      <c r="O198" s="1"/>
    </row>
    <row r="199" spans="1:15" s="2" customFormat="1" x14ac:dyDescent="0.25">
      <c r="A199" s="4"/>
      <c r="B199" s="4"/>
      <c r="C199" s="1"/>
      <c r="F199" s="3"/>
      <c r="I199" s="1"/>
      <c r="J199" s="1"/>
      <c r="K199" s="1"/>
      <c r="L199" s="1"/>
      <c r="M199" s="1"/>
      <c r="N199" s="1"/>
      <c r="O199" s="1"/>
    </row>
    <row r="200" spans="1:15" s="2" customFormat="1" x14ac:dyDescent="0.25">
      <c r="A200" s="4"/>
      <c r="B200" s="4"/>
      <c r="C200" s="1"/>
      <c r="F200" s="3"/>
      <c r="I200" s="1"/>
      <c r="J200" s="1"/>
      <c r="K200" s="1"/>
      <c r="L200" s="1"/>
      <c r="M200" s="1"/>
      <c r="N200" s="1"/>
      <c r="O200" s="1"/>
    </row>
    <row r="201" spans="1:15" s="2" customFormat="1" x14ac:dyDescent="0.25">
      <c r="A201" s="4"/>
      <c r="B201" s="4"/>
      <c r="C201" s="1"/>
      <c r="F201" s="3"/>
      <c r="I201" s="1"/>
      <c r="J201" s="1"/>
      <c r="K201" s="1"/>
      <c r="L201" s="1"/>
      <c r="M201" s="1"/>
      <c r="N201" s="1"/>
      <c r="O201" s="1"/>
    </row>
    <row r="202" spans="1:15" s="2" customFormat="1" x14ac:dyDescent="0.25">
      <c r="A202" s="4"/>
      <c r="B202" s="4"/>
      <c r="C202" s="1"/>
      <c r="F202" s="3"/>
      <c r="I202" s="1"/>
      <c r="J202" s="1"/>
      <c r="K202" s="1"/>
      <c r="L202" s="1"/>
      <c r="M202" s="1"/>
      <c r="N202" s="1"/>
      <c r="O202" s="1"/>
    </row>
    <row r="203" spans="1:15" s="2" customFormat="1" x14ac:dyDescent="0.25">
      <c r="A203" s="4"/>
      <c r="B203" s="4"/>
      <c r="C203" s="1"/>
      <c r="F203" s="3"/>
      <c r="I203" s="1"/>
      <c r="J203" s="1"/>
      <c r="K203" s="1"/>
      <c r="L203" s="1"/>
      <c r="M203" s="1"/>
      <c r="N203" s="1"/>
      <c r="O203" s="1"/>
    </row>
    <row r="204" spans="1:15" s="2" customFormat="1" x14ac:dyDescent="0.25">
      <c r="A204" s="4"/>
      <c r="B204" s="4"/>
      <c r="C204" s="1"/>
      <c r="F204" s="3"/>
      <c r="I204" s="1"/>
      <c r="J204" s="1"/>
      <c r="K204" s="1"/>
      <c r="L204" s="1"/>
      <c r="M204" s="1"/>
      <c r="N204" s="1"/>
      <c r="O204" s="1"/>
    </row>
    <row r="205" spans="1:15" s="2" customFormat="1" x14ac:dyDescent="0.25">
      <c r="A205" s="4"/>
      <c r="B205" s="4"/>
      <c r="C205" s="1"/>
      <c r="F205" s="3"/>
      <c r="I205" s="1"/>
      <c r="J205" s="1"/>
      <c r="K205" s="1"/>
      <c r="L205" s="1"/>
      <c r="M205" s="1"/>
      <c r="N205" s="1"/>
      <c r="O205" s="1"/>
    </row>
    <row r="206" spans="1:15" s="2" customFormat="1" x14ac:dyDescent="0.25">
      <c r="A206" s="4"/>
      <c r="B206" s="4"/>
      <c r="C206" s="1"/>
      <c r="F206" s="3"/>
      <c r="I206" s="1"/>
      <c r="J206" s="1"/>
      <c r="K206" s="1"/>
      <c r="L206" s="1"/>
      <c r="M206" s="1"/>
      <c r="N206" s="1"/>
      <c r="O206" s="1"/>
    </row>
    <row r="207" spans="1:15" s="2" customFormat="1" x14ac:dyDescent="0.25">
      <c r="A207" s="4"/>
      <c r="B207" s="4"/>
      <c r="C207" s="1"/>
      <c r="F207" s="3"/>
      <c r="I207" s="1"/>
      <c r="J207" s="1"/>
      <c r="K207" s="1"/>
      <c r="L207" s="1"/>
      <c r="M207" s="1"/>
      <c r="N207" s="1"/>
      <c r="O207" s="1"/>
    </row>
    <row r="208" spans="1:15" s="2" customFormat="1" x14ac:dyDescent="0.25">
      <c r="A208" s="4"/>
      <c r="B208" s="4"/>
      <c r="C208" s="1"/>
      <c r="F208" s="3"/>
      <c r="I208" s="1"/>
      <c r="J208" s="1"/>
      <c r="K208" s="1"/>
      <c r="L208" s="1"/>
      <c r="M208" s="1"/>
      <c r="N208" s="1"/>
      <c r="O208" s="1"/>
    </row>
    <row r="209" spans="1:15" s="2" customFormat="1" x14ac:dyDescent="0.25">
      <c r="A209" s="4"/>
      <c r="B209" s="4"/>
      <c r="C209" s="1"/>
      <c r="F209" s="3"/>
      <c r="I209" s="1"/>
      <c r="J209" s="1"/>
      <c r="K209" s="1"/>
      <c r="L209" s="1"/>
      <c r="M209" s="1"/>
      <c r="N209" s="1"/>
      <c r="O209" s="1"/>
    </row>
    <row r="210" spans="1:15" s="2" customFormat="1" x14ac:dyDescent="0.25">
      <c r="A210" s="4"/>
      <c r="B210" s="4"/>
      <c r="C210" s="1"/>
      <c r="F210" s="3"/>
      <c r="I210" s="1"/>
      <c r="J210" s="1"/>
      <c r="K210" s="1"/>
      <c r="L210" s="1"/>
      <c r="M210" s="1"/>
      <c r="N210" s="1"/>
      <c r="O210" s="1"/>
    </row>
    <row r="211" spans="1:15" s="2" customFormat="1" x14ac:dyDescent="0.25">
      <c r="A211" s="4"/>
      <c r="B211" s="4"/>
      <c r="C211" s="1"/>
      <c r="F211" s="3"/>
      <c r="I211" s="1"/>
      <c r="J211" s="1"/>
      <c r="K211" s="1"/>
      <c r="L211" s="1"/>
      <c r="M211" s="1"/>
      <c r="N211" s="1"/>
      <c r="O211" s="1"/>
    </row>
    <row r="212" spans="1:15" s="2" customFormat="1" x14ac:dyDescent="0.25">
      <c r="A212" s="4"/>
      <c r="B212" s="4"/>
      <c r="C212" s="1"/>
      <c r="F212" s="3"/>
      <c r="I212" s="1"/>
      <c r="J212" s="1"/>
      <c r="K212" s="1"/>
      <c r="L212" s="1"/>
      <c r="M212" s="1"/>
      <c r="N212" s="1"/>
      <c r="O212" s="1"/>
    </row>
    <row r="213" spans="1:15" s="2" customFormat="1" x14ac:dyDescent="0.25">
      <c r="A213" s="4"/>
      <c r="B213" s="4"/>
      <c r="C213" s="1"/>
      <c r="F213" s="3"/>
      <c r="I213" s="1"/>
      <c r="J213" s="1"/>
      <c r="K213" s="1"/>
      <c r="L213" s="1"/>
      <c r="M213" s="1"/>
      <c r="N213" s="1"/>
      <c r="O213" s="1"/>
    </row>
    <row r="214" spans="1:15" s="2" customFormat="1" x14ac:dyDescent="0.25">
      <c r="A214" s="4"/>
      <c r="B214" s="4"/>
      <c r="C214" s="1"/>
      <c r="F214" s="3"/>
      <c r="I214" s="1"/>
      <c r="J214" s="1"/>
      <c r="K214" s="1"/>
      <c r="L214" s="1"/>
      <c r="M214" s="1"/>
      <c r="N214" s="1"/>
      <c r="O214" s="1"/>
    </row>
    <row r="215" spans="1:15" s="2" customFormat="1" x14ac:dyDescent="0.25">
      <c r="A215" s="4"/>
      <c r="B215" s="4"/>
      <c r="C215" s="1"/>
      <c r="F215" s="3"/>
      <c r="I215" s="1"/>
      <c r="J215" s="1"/>
      <c r="K215" s="1"/>
      <c r="L215" s="1"/>
      <c r="M215" s="1"/>
      <c r="N215" s="1"/>
      <c r="O215" s="1"/>
    </row>
    <row r="216" spans="1:15" s="2" customFormat="1" x14ac:dyDescent="0.25">
      <c r="A216" s="4"/>
      <c r="B216" s="4"/>
      <c r="C216" s="1"/>
      <c r="F216" s="3"/>
      <c r="I216" s="1"/>
      <c r="J216" s="1"/>
      <c r="K216" s="1"/>
      <c r="L216" s="1"/>
      <c r="M216" s="1"/>
      <c r="N216" s="1"/>
      <c r="O216" s="1"/>
    </row>
    <row r="217" spans="1:15" s="2" customFormat="1" x14ac:dyDescent="0.25">
      <c r="A217" s="4"/>
      <c r="B217" s="4"/>
      <c r="C217" s="1"/>
      <c r="F217" s="3"/>
      <c r="I217" s="1"/>
      <c r="J217" s="1"/>
      <c r="K217" s="1"/>
      <c r="L217" s="1"/>
      <c r="M217" s="1"/>
      <c r="N217" s="1"/>
      <c r="O217" s="1"/>
    </row>
    <row r="218" spans="1:15" s="2" customFormat="1" x14ac:dyDescent="0.25">
      <c r="A218" s="4"/>
      <c r="B218" s="4"/>
      <c r="C218" s="1"/>
      <c r="F218" s="3"/>
      <c r="I218" s="1"/>
      <c r="J218" s="1"/>
      <c r="K218" s="1"/>
      <c r="L218" s="1"/>
      <c r="M218" s="1"/>
      <c r="N218" s="1"/>
      <c r="O218" s="1"/>
    </row>
    <row r="219" spans="1:15" s="2" customFormat="1" x14ac:dyDescent="0.25">
      <c r="A219" s="4"/>
      <c r="B219" s="4"/>
      <c r="C219" s="1"/>
      <c r="F219" s="3"/>
      <c r="I219" s="1"/>
      <c r="J219" s="1"/>
      <c r="K219" s="1"/>
      <c r="L219" s="1"/>
      <c r="M219" s="1"/>
      <c r="N219" s="1"/>
      <c r="O219" s="1"/>
    </row>
    <row r="220" spans="1:15" s="2" customFormat="1" x14ac:dyDescent="0.25">
      <c r="A220" s="4"/>
      <c r="B220" s="4"/>
      <c r="C220" s="1"/>
      <c r="F220" s="3"/>
      <c r="I220" s="1"/>
      <c r="J220" s="1"/>
      <c r="K220" s="1"/>
      <c r="L220" s="1"/>
      <c r="M220" s="1"/>
      <c r="N220" s="1"/>
      <c r="O220" s="1"/>
    </row>
    <row r="221" spans="1:15" s="2" customFormat="1" x14ac:dyDescent="0.25">
      <c r="A221" s="4"/>
      <c r="B221" s="4"/>
      <c r="C221" s="1"/>
      <c r="F221" s="3"/>
      <c r="I221" s="1"/>
      <c r="J221" s="1"/>
      <c r="K221" s="1"/>
      <c r="L221" s="1"/>
      <c r="M221" s="1"/>
      <c r="N221" s="1"/>
      <c r="O221" s="1"/>
    </row>
    <row r="222" spans="1:15" s="2" customFormat="1" x14ac:dyDescent="0.25">
      <c r="A222" s="4"/>
      <c r="B222" s="4"/>
      <c r="C222" s="1"/>
      <c r="F222" s="3"/>
      <c r="I222" s="1"/>
      <c r="J222" s="1"/>
      <c r="K222" s="1"/>
      <c r="L222" s="1"/>
      <c r="M222" s="1"/>
      <c r="N222" s="1"/>
      <c r="O222" s="1"/>
    </row>
    <row r="223" spans="1:15" s="2" customFormat="1" x14ac:dyDescent="0.25">
      <c r="A223" s="4"/>
      <c r="B223" s="4"/>
      <c r="C223" s="1"/>
      <c r="F223" s="3"/>
      <c r="I223" s="1"/>
      <c r="J223" s="1"/>
      <c r="K223" s="1"/>
      <c r="L223" s="1"/>
      <c r="M223" s="1"/>
      <c r="N223" s="1"/>
      <c r="O223" s="1"/>
    </row>
    <row r="224" spans="1:15" s="2" customFormat="1" x14ac:dyDescent="0.25">
      <c r="A224" s="4"/>
      <c r="B224" s="4"/>
      <c r="C224" s="1"/>
      <c r="F224" s="3"/>
      <c r="I224" s="1"/>
      <c r="J224" s="1"/>
      <c r="K224" s="1"/>
      <c r="L224" s="1"/>
      <c r="M224" s="1"/>
      <c r="N224" s="1"/>
      <c r="O224" s="1"/>
    </row>
    <row r="225" spans="1:15" s="2" customFormat="1" x14ac:dyDescent="0.25">
      <c r="A225" s="4"/>
      <c r="B225" s="4"/>
      <c r="C225" s="1"/>
      <c r="F225" s="3"/>
      <c r="I225" s="1"/>
      <c r="J225" s="1"/>
      <c r="K225" s="1"/>
      <c r="L225" s="1"/>
      <c r="M225" s="1"/>
      <c r="N225" s="1"/>
      <c r="O225" s="1"/>
    </row>
    <row r="226" spans="1:15" s="2" customFormat="1" x14ac:dyDescent="0.25">
      <c r="A226" s="4"/>
      <c r="B226" s="4"/>
      <c r="C226" s="1"/>
      <c r="F226" s="3"/>
      <c r="I226" s="1"/>
      <c r="J226" s="1"/>
      <c r="K226" s="1"/>
      <c r="L226" s="1"/>
      <c r="M226" s="1"/>
      <c r="N226" s="1"/>
      <c r="O226" s="1"/>
    </row>
    <row r="227" spans="1:15" s="2" customFormat="1" x14ac:dyDescent="0.25">
      <c r="A227" s="4"/>
      <c r="B227" s="4"/>
      <c r="C227" s="1"/>
      <c r="F227" s="3"/>
      <c r="I227" s="1"/>
      <c r="J227" s="1"/>
      <c r="K227" s="1"/>
      <c r="L227" s="1"/>
      <c r="M227" s="1"/>
      <c r="N227" s="1"/>
      <c r="O227" s="1"/>
    </row>
    <row r="228" spans="1:15" s="2" customFormat="1" x14ac:dyDescent="0.25">
      <c r="A228" s="4"/>
      <c r="B228" s="4"/>
      <c r="C228" s="1"/>
      <c r="F228" s="3"/>
      <c r="I228" s="1"/>
      <c r="J228" s="1"/>
      <c r="K228" s="1"/>
      <c r="L228" s="1"/>
      <c r="M228" s="1"/>
      <c r="N228" s="1"/>
      <c r="O228" s="1"/>
    </row>
    <row r="229" spans="1:15" s="2" customFormat="1" x14ac:dyDescent="0.25">
      <c r="A229" s="4"/>
      <c r="B229" s="4"/>
      <c r="C229" s="1"/>
      <c r="F229" s="3"/>
      <c r="I229" s="1"/>
      <c r="J229" s="1"/>
      <c r="K229" s="1"/>
      <c r="L229" s="1"/>
      <c r="M229" s="1"/>
      <c r="N229" s="1"/>
      <c r="O229" s="1"/>
    </row>
    <row r="230" spans="1:15" s="2" customFormat="1" x14ac:dyDescent="0.25">
      <c r="A230" s="4"/>
      <c r="B230" s="4"/>
      <c r="C230" s="1"/>
      <c r="F230" s="3"/>
      <c r="I230" s="1"/>
      <c r="J230" s="1"/>
      <c r="K230" s="1"/>
      <c r="L230" s="1"/>
      <c r="M230" s="1"/>
      <c r="N230" s="1"/>
      <c r="O230" s="1"/>
    </row>
    <row r="231" spans="1:15" s="2" customFormat="1" x14ac:dyDescent="0.25">
      <c r="A231" s="4"/>
      <c r="B231" s="4"/>
      <c r="C231" s="1"/>
      <c r="F231" s="3"/>
      <c r="I231" s="1"/>
      <c r="J231" s="1"/>
      <c r="K231" s="1"/>
      <c r="L231" s="1"/>
      <c r="M231" s="1"/>
      <c r="N231" s="1"/>
      <c r="O231" s="1"/>
    </row>
    <row r="232" spans="1:15" s="2" customFormat="1" x14ac:dyDescent="0.25">
      <c r="A232" s="4"/>
      <c r="B232" s="4"/>
      <c r="C232" s="1"/>
      <c r="F232" s="3"/>
      <c r="I232" s="1"/>
      <c r="J232" s="1"/>
      <c r="K232" s="1"/>
      <c r="L232" s="1"/>
      <c r="M232" s="1"/>
      <c r="N232" s="1"/>
      <c r="O232" s="1"/>
    </row>
    <row r="233" spans="1:15" s="2" customFormat="1" x14ac:dyDescent="0.25">
      <c r="A233" s="4"/>
      <c r="B233" s="4"/>
      <c r="C233" s="1"/>
      <c r="F233" s="3"/>
      <c r="I233" s="1"/>
      <c r="J233" s="1"/>
      <c r="K233" s="1"/>
      <c r="L233" s="1"/>
      <c r="M233" s="1"/>
      <c r="N233" s="1"/>
      <c r="O233" s="1"/>
    </row>
    <row r="234" spans="1:15" s="2" customFormat="1" x14ac:dyDescent="0.25">
      <c r="A234" s="4"/>
      <c r="B234" s="4"/>
      <c r="C234" s="1"/>
      <c r="F234" s="3"/>
      <c r="I234" s="1"/>
      <c r="J234" s="1"/>
      <c r="K234" s="1"/>
      <c r="L234" s="1"/>
      <c r="M234" s="1"/>
      <c r="N234" s="1"/>
      <c r="O234" s="1"/>
    </row>
    <row r="235" spans="1:15" s="2" customFormat="1" x14ac:dyDescent="0.25">
      <c r="A235" s="4"/>
      <c r="B235" s="4"/>
      <c r="C235" s="1"/>
      <c r="F235" s="3"/>
      <c r="I235" s="1"/>
      <c r="J235" s="1"/>
      <c r="K235" s="1"/>
      <c r="L235" s="1"/>
      <c r="M235" s="1"/>
      <c r="N235" s="1"/>
      <c r="O235" s="1"/>
    </row>
    <row r="236" spans="1:15" s="2" customFormat="1" x14ac:dyDescent="0.25">
      <c r="A236" s="4"/>
      <c r="B236" s="4"/>
      <c r="C236" s="1"/>
      <c r="F236" s="3"/>
      <c r="I236" s="1"/>
      <c r="J236" s="1"/>
      <c r="K236" s="1"/>
      <c r="L236" s="1"/>
      <c r="M236" s="1"/>
      <c r="N236" s="1"/>
      <c r="O236" s="1"/>
    </row>
    <row r="237" spans="1:15" s="2" customFormat="1" x14ac:dyDescent="0.25">
      <c r="A237" s="4"/>
      <c r="B237" s="4"/>
      <c r="C237" s="1"/>
      <c r="F237" s="3"/>
      <c r="I237" s="1"/>
      <c r="J237" s="1"/>
      <c r="K237" s="1"/>
      <c r="L237" s="1"/>
      <c r="M237" s="1"/>
      <c r="N237" s="1"/>
      <c r="O237" s="1"/>
    </row>
    <row r="238" spans="1:15" s="2" customFormat="1" x14ac:dyDescent="0.25">
      <c r="A238" s="4"/>
      <c r="B238" s="4"/>
      <c r="C238" s="1"/>
      <c r="F238" s="3"/>
      <c r="I238" s="1"/>
      <c r="J238" s="1"/>
      <c r="K238" s="1"/>
      <c r="L238" s="1"/>
      <c r="M238" s="1"/>
      <c r="N238" s="1"/>
      <c r="O238" s="1"/>
    </row>
    <row r="239" spans="1:15" s="2" customFormat="1" x14ac:dyDescent="0.25">
      <c r="A239" s="4"/>
      <c r="B239" s="4"/>
      <c r="C239" s="1"/>
      <c r="F239" s="3"/>
      <c r="I239" s="1"/>
      <c r="J239" s="1"/>
      <c r="K239" s="1"/>
      <c r="L239" s="1"/>
      <c r="M239" s="1"/>
      <c r="N239" s="1"/>
      <c r="O239" s="1"/>
    </row>
    <row r="240" spans="1:15" s="2" customFormat="1" x14ac:dyDescent="0.25">
      <c r="A240" s="4"/>
      <c r="B240" s="4"/>
      <c r="C240" s="1"/>
      <c r="F240" s="3"/>
      <c r="I240" s="1"/>
      <c r="J240" s="1"/>
      <c r="K240" s="1"/>
      <c r="L240" s="1"/>
      <c r="M240" s="1"/>
      <c r="N240" s="1"/>
      <c r="O240" s="1"/>
    </row>
    <row r="241" spans="1:15" s="2" customFormat="1" x14ac:dyDescent="0.25">
      <c r="A241" s="4"/>
      <c r="B241" s="4"/>
      <c r="C241" s="1"/>
      <c r="F241" s="3"/>
      <c r="I241" s="1"/>
      <c r="J241" s="1"/>
      <c r="K241" s="1"/>
      <c r="L241" s="1"/>
      <c r="M241" s="1"/>
      <c r="N241" s="1"/>
      <c r="O241" s="1"/>
    </row>
    <row r="242" spans="1:15" s="2" customFormat="1" x14ac:dyDescent="0.25">
      <c r="A242" s="4"/>
      <c r="B242" s="4"/>
      <c r="C242" s="1"/>
      <c r="F242" s="3"/>
      <c r="I242" s="1"/>
      <c r="J242" s="1"/>
      <c r="K242" s="1"/>
      <c r="L242" s="1"/>
      <c r="M242" s="1"/>
      <c r="N242" s="1"/>
      <c r="O242" s="1"/>
    </row>
    <row r="243" spans="1:15" s="2" customFormat="1" x14ac:dyDescent="0.25">
      <c r="A243" s="4"/>
      <c r="B243" s="4"/>
      <c r="C243" s="1"/>
      <c r="F243" s="3"/>
      <c r="I243" s="1"/>
      <c r="J243" s="1"/>
      <c r="K243" s="1"/>
      <c r="L243" s="1"/>
      <c r="M243" s="1"/>
      <c r="N243" s="1"/>
      <c r="O243" s="1"/>
    </row>
    <row r="244" spans="1:15" s="2" customFormat="1" x14ac:dyDescent="0.25">
      <c r="A244" s="4"/>
      <c r="B244" s="4"/>
      <c r="C244" s="1"/>
      <c r="F244" s="3"/>
      <c r="I244" s="1"/>
      <c r="J244" s="1"/>
      <c r="K244" s="1"/>
      <c r="L244" s="1"/>
      <c r="M244" s="1"/>
      <c r="N244" s="1"/>
      <c r="O244" s="1"/>
    </row>
    <row r="245" spans="1:15" s="2" customFormat="1" x14ac:dyDescent="0.25">
      <c r="A245" s="4"/>
      <c r="B245" s="4"/>
      <c r="C245" s="1"/>
      <c r="F245" s="3"/>
      <c r="I245" s="1"/>
      <c r="J245" s="1"/>
      <c r="K245" s="1"/>
      <c r="L245" s="1"/>
      <c r="M245" s="1"/>
      <c r="N245" s="1"/>
      <c r="O245" s="1"/>
    </row>
    <row r="246" spans="1:15" s="2" customFormat="1" x14ac:dyDescent="0.25">
      <c r="A246" s="4"/>
      <c r="B246" s="4"/>
      <c r="C246" s="1"/>
      <c r="F246" s="3"/>
      <c r="I246" s="1"/>
      <c r="J246" s="1"/>
      <c r="K246" s="1"/>
      <c r="L246" s="1"/>
      <c r="M246" s="1"/>
      <c r="N246" s="1"/>
      <c r="O246" s="1"/>
    </row>
    <row r="247" spans="1:15" s="2" customFormat="1" x14ac:dyDescent="0.25">
      <c r="A247" s="4"/>
      <c r="B247" s="4"/>
      <c r="C247" s="1"/>
      <c r="F247" s="3"/>
      <c r="I247" s="1"/>
      <c r="J247" s="1"/>
      <c r="K247" s="1"/>
      <c r="L247" s="1"/>
      <c r="M247" s="1"/>
      <c r="N247" s="1"/>
      <c r="O247" s="1"/>
    </row>
    <row r="248" spans="1:15" s="2" customFormat="1" x14ac:dyDescent="0.25">
      <c r="A248" s="4"/>
      <c r="B248" s="4"/>
      <c r="C248" s="1"/>
      <c r="F248" s="3"/>
      <c r="I248" s="1"/>
      <c r="J248" s="1"/>
      <c r="K248" s="1"/>
      <c r="L248" s="1"/>
      <c r="M248" s="1"/>
      <c r="N248" s="1"/>
      <c r="O248" s="1"/>
    </row>
    <row r="249" spans="1:15" s="2" customFormat="1" x14ac:dyDescent="0.25">
      <c r="A249" s="4"/>
      <c r="B249" s="4"/>
      <c r="C249" s="1"/>
      <c r="F249" s="3"/>
      <c r="I249" s="1"/>
      <c r="J249" s="1"/>
      <c r="K249" s="1"/>
      <c r="L249" s="1"/>
      <c r="M249" s="1"/>
      <c r="N249" s="1"/>
      <c r="O249" s="1"/>
    </row>
    <row r="250" spans="1:15" s="2" customFormat="1" x14ac:dyDescent="0.25">
      <c r="A250" s="4"/>
      <c r="B250" s="4"/>
      <c r="C250" s="1"/>
      <c r="F250" s="3"/>
      <c r="I250" s="1"/>
      <c r="J250" s="1"/>
      <c r="K250" s="1"/>
      <c r="L250" s="1"/>
      <c r="M250" s="1"/>
      <c r="N250" s="1"/>
      <c r="O250" s="1"/>
    </row>
    <row r="251" spans="1:15" s="2" customFormat="1" x14ac:dyDescent="0.25">
      <c r="A251" s="4"/>
      <c r="B251" s="4"/>
      <c r="C251" s="1"/>
      <c r="F251" s="3"/>
      <c r="I251" s="1"/>
      <c r="J251" s="1"/>
      <c r="K251" s="1"/>
      <c r="L251" s="1"/>
      <c r="M251" s="1"/>
      <c r="N251" s="1"/>
      <c r="O251" s="1"/>
    </row>
  </sheetData>
  <sheetProtection selectLockedCells="1"/>
  <mergeCells count="44">
    <mergeCell ref="A7:B7"/>
    <mergeCell ref="A2:H2"/>
    <mergeCell ref="C5:G5"/>
    <mergeCell ref="A6:B6"/>
    <mergeCell ref="A3:H3"/>
    <mergeCell ref="A4:H4"/>
    <mergeCell ref="E6:F6"/>
    <mergeCell ref="E7:F7"/>
    <mergeCell ref="A11:A12"/>
    <mergeCell ref="B11:D11"/>
    <mergeCell ref="B12:D12"/>
    <mergeCell ref="B9:D10"/>
    <mergeCell ref="F9:F10"/>
    <mergeCell ref="A9:A10"/>
    <mergeCell ref="H19:H20"/>
    <mergeCell ref="A30:H30"/>
    <mergeCell ref="E27:F27"/>
    <mergeCell ref="A29:H29"/>
    <mergeCell ref="E24:H24"/>
    <mergeCell ref="G25:H26"/>
    <mergeCell ref="G27:H27"/>
    <mergeCell ref="E25:F26"/>
    <mergeCell ref="B17:D17"/>
    <mergeCell ref="B18:D18"/>
    <mergeCell ref="H13:H14"/>
    <mergeCell ref="H11:H12"/>
    <mergeCell ref="G9:G10"/>
    <mergeCell ref="E9:E10"/>
    <mergeCell ref="A13:A14"/>
    <mergeCell ref="B13:D13"/>
    <mergeCell ref="B14:D14"/>
    <mergeCell ref="H21:H22"/>
    <mergeCell ref="H15:H16"/>
    <mergeCell ref="H17:H18"/>
    <mergeCell ref="A21:A22"/>
    <mergeCell ref="A15:A16"/>
    <mergeCell ref="A17:A18"/>
    <mergeCell ref="A19:A20"/>
    <mergeCell ref="B19:D19"/>
    <mergeCell ref="B20:D20"/>
    <mergeCell ref="B21:D21"/>
    <mergeCell ref="B22:D22"/>
    <mergeCell ref="B15:D15"/>
    <mergeCell ref="B16:D16"/>
  </mergeCells>
  <dataValidations count="5">
    <dataValidation type="list" allowBlank="1" showInputMessage="1" showErrorMessage="1" sqref="E65507:F65507 JA65507:JB65507 SW65507:SX65507 ACS65507:ACT65507 AMO65507:AMP65507 AWK65507:AWL65507 BGG65507:BGH65507 BQC65507:BQD65507 BZY65507:BZZ65507 CJU65507:CJV65507 CTQ65507:CTR65507 DDM65507:DDN65507 DNI65507:DNJ65507 DXE65507:DXF65507 EHA65507:EHB65507 EQW65507:EQX65507 FAS65507:FAT65507 FKO65507:FKP65507 FUK65507:FUL65507 GEG65507:GEH65507 GOC65507:GOD65507 GXY65507:GXZ65507 HHU65507:HHV65507 HRQ65507:HRR65507 IBM65507:IBN65507 ILI65507:ILJ65507 IVE65507:IVF65507 JFA65507:JFB65507 JOW65507:JOX65507 JYS65507:JYT65507 KIO65507:KIP65507 KSK65507:KSL65507 LCG65507:LCH65507 LMC65507:LMD65507 LVY65507:LVZ65507 MFU65507:MFV65507 MPQ65507:MPR65507 MZM65507:MZN65507 NJI65507:NJJ65507 NTE65507:NTF65507 ODA65507:ODB65507 OMW65507:OMX65507 OWS65507:OWT65507 PGO65507:PGP65507 PQK65507:PQL65507 QAG65507:QAH65507 QKC65507:QKD65507 QTY65507:QTZ65507 RDU65507:RDV65507 RNQ65507:RNR65507 RXM65507:RXN65507 SHI65507:SHJ65507 SRE65507:SRF65507 TBA65507:TBB65507 TKW65507:TKX65507 TUS65507:TUT65507 UEO65507:UEP65507 UOK65507:UOL65507 UYG65507:UYH65507 VIC65507:VID65507 VRY65507:VRZ65507 WBU65507:WBV65507 WLQ65507:WLR65507 WVM65507:WVN65507 E131043:F131043 JA131043:JB131043 SW131043:SX131043 ACS131043:ACT131043 AMO131043:AMP131043 AWK131043:AWL131043 BGG131043:BGH131043 BQC131043:BQD131043 BZY131043:BZZ131043 CJU131043:CJV131043 CTQ131043:CTR131043 DDM131043:DDN131043 DNI131043:DNJ131043 DXE131043:DXF131043 EHA131043:EHB131043 EQW131043:EQX131043 FAS131043:FAT131043 FKO131043:FKP131043 FUK131043:FUL131043 GEG131043:GEH131043 GOC131043:GOD131043 GXY131043:GXZ131043 HHU131043:HHV131043 HRQ131043:HRR131043 IBM131043:IBN131043 ILI131043:ILJ131043 IVE131043:IVF131043 JFA131043:JFB131043 JOW131043:JOX131043 JYS131043:JYT131043 KIO131043:KIP131043 KSK131043:KSL131043 LCG131043:LCH131043 LMC131043:LMD131043 LVY131043:LVZ131043 MFU131043:MFV131043 MPQ131043:MPR131043 MZM131043:MZN131043 NJI131043:NJJ131043 NTE131043:NTF131043 ODA131043:ODB131043 OMW131043:OMX131043 OWS131043:OWT131043 PGO131043:PGP131043 PQK131043:PQL131043 QAG131043:QAH131043 QKC131043:QKD131043 QTY131043:QTZ131043 RDU131043:RDV131043 RNQ131043:RNR131043 RXM131043:RXN131043 SHI131043:SHJ131043 SRE131043:SRF131043 TBA131043:TBB131043 TKW131043:TKX131043 TUS131043:TUT131043 UEO131043:UEP131043 UOK131043:UOL131043 UYG131043:UYH131043 VIC131043:VID131043 VRY131043:VRZ131043 WBU131043:WBV131043 WLQ131043:WLR131043 WVM131043:WVN131043 E196579:F196579 JA196579:JB196579 SW196579:SX196579 ACS196579:ACT196579 AMO196579:AMP196579 AWK196579:AWL196579 BGG196579:BGH196579 BQC196579:BQD196579 BZY196579:BZZ196579 CJU196579:CJV196579 CTQ196579:CTR196579 DDM196579:DDN196579 DNI196579:DNJ196579 DXE196579:DXF196579 EHA196579:EHB196579 EQW196579:EQX196579 FAS196579:FAT196579 FKO196579:FKP196579 FUK196579:FUL196579 GEG196579:GEH196579 GOC196579:GOD196579 GXY196579:GXZ196579 HHU196579:HHV196579 HRQ196579:HRR196579 IBM196579:IBN196579 ILI196579:ILJ196579 IVE196579:IVF196579 JFA196579:JFB196579 JOW196579:JOX196579 JYS196579:JYT196579 KIO196579:KIP196579 KSK196579:KSL196579 LCG196579:LCH196579 LMC196579:LMD196579 LVY196579:LVZ196579 MFU196579:MFV196579 MPQ196579:MPR196579 MZM196579:MZN196579 NJI196579:NJJ196579 NTE196579:NTF196579 ODA196579:ODB196579 OMW196579:OMX196579 OWS196579:OWT196579 PGO196579:PGP196579 PQK196579:PQL196579 QAG196579:QAH196579 QKC196579:QKD196579 QTY196579:QTZ196579 RDU196579:RDV196579 RNQ196579:RNR196579 RXM196579:RXN196579 SHI196579:SHJ196579 SRE196579:SRF196579 TBA196579:TBB196579 TKW196579:TKX196579 TUS196579:TUT196579 UEO196579:UEP196579 UOK196579:UOL196579 UYG196579:UYH196579 VIC196579:VID196579 VRY196579:VRZ196579 WBU196579:WBV196579 WLQ196579:WLR196579 WVM196579:WVN196579 E262115:F262115 JA262115:JB262115 SW262115:SX262115 ACS262115:ACT262115 AMO262115:AMP262115 AWK262115:AWL262115 BGG262115:BGH262115 BQC262115:BQD262115 BZY262115:BZZ262115 CJU262115:CJV262115 CTQ262115:CTR262115 DDM262115:DDN262115 DNI262115:DNJ262115 DXE262115:DXF262115 EHA262115:EHB262115 EQW262115:EQX262115 FAS262115:FAT262115 FKO262115:FKP262115 FUK262115:FUL262115 GEG262115:GEH262115 GOC262115:GOD262115 GXY262115:GXZ262115 HHU262115:HHV262115 HRQ262115:HRR262115 IBM262115:IBN262115 ILI262115:ILJ262115 IVE262115:IVF262115 JFA262115:JFB262115 JOW262115:JOX262115 JYS262115:JYT262115 KIO262115:KIP262115 KSK262115:KSL262115 LCG262115:LCH262115 LMC262115:LMD262115 LVY262115:LVZ262115 MFU262115:MFV262115 MPQ262115:MPR262115 MZM262115:MZN262115 NJI262115:NJJ262115 NTE262115:NTF262115 ODA262115:ODB262115 OMW262115:OMX262115 OWS262115:OWT262115 PGO262115:PGP262115 PQK262115:PQL262115 QAG262115:QAH262115 QKC262115:QKD262115 QTY262115:QTZ262115 RDU262115:RDV262115 RNQ262115:RNR262115 RXM262115:RXN262115 SHI262115:SHJ262115 SRE262115:SRF262115 TBA262115:TBB262115 TKW262115:TKX262115 TUS262115:TUT262115 UEO262115:UEP262115 UOK262115:UOL262115 UYG262115:UYH262115 VIC262115:VID262115 VRY262115:VRZ262115 WBU262115:WBV262115 WLQ262115:WLR262115 WVM262115:WVN262115 E327651:F327651 JA327651:JB327651 SW327651:SX327651 ACS327651:ACT327651 AMO327651:AMP327651 AWK327651:AWL327651 BGG327651:BGH327651 BQC327651:BQD327651 BZY327651:BZZ327651 CJU327651:CJV327651 CTQ327651:CTR327651 DDM327651:DDN327651 DNI327651:DNJ327651 DXE327651:DXF327651 EHA327651:EHB327651 EQW327651:EQX327651 FAS327651:FAT327651 FKO327651:FKP327651 FUK327651:FUL327651 GEG327651:GEH327651 GOC327651:GOD327651 GXY327651:GXZ327651 HHU327651:HHV327651 HRQ327651:HRR327651 IBM327651:IBN327651 ILI327651:ILJ327651 IVE327651:IVF327651 JFA327651:JFB327651 JOW327651:JOX327651 JYS327651:JYT327651 KIO327651:KIP327651 KSK327651:KSL327651 LCG327651:LCH327651 LMC327651:LMD327651 LVY327651:LVZ327651 MFU327651:MFV327651 MPQ327651:MPR327651 MZM327651:MZN327651 NJI327651:NJJ327651 NTE327651:NTF327651 ODA327651:ODB327651 OMW327651:OMX327651 OWS327651:OWT327651 PGO327651:PGP327651 PQK327651:PQL327651 QAG327651:QAH327651 QKC327651:QKD327651 QTY327651:QTZ327651 RDU327651:RDV327651 RNQ327651:RNR327651 RXM327651:RXN327651 SHI327651:SHJ327651 SRE327651:SRF327651 TBA327651:TBB327651 TKW327651:TKX327651 TUS327651:TUT327651 UEO327651:UEP327651 UOK327651:UOL327651 UYG327651:UYH327651 VIC327651:VID327651 VRY327651:VRZ327651 WBU327651:WBV327651 WLQ327651:WLR327651 WVM327651:WVN327651 E393187:F393187 JA393187:JB393187 SW393187:SX393187 ACS393187:ACT393187 AMO393187:AMP393187 AWK393187:AWL393187 BGG393187:BGH393187 BQC393187:BQD393187 BZY393187:BZZ393187 CJU393187:CJV393187 CTQ393187:CTR393187 DDM393187:DDN393187 DNI393187:DNJ393187 DXE393187:DXF393187 EHA393187:EHB393187 EQW393187:EQX393187 FAS393187:FAT393187 FKO393187:FKP393187 FUK393187:FUL393187 GEG393187:GEH393187 GOC393187:GOD393187 GXY393187:GXZ393187 HHU393187:HHV393187 HRQ393187:HRR393187 IBM393187:IBN393187 ILI393187:ILJ393187 IVE393187:IVF393187 JFA393187:JFB393187 JOW393187:JOX393187 JYS393187:JYT393187 KIO393187:KIP393187 KSK393187:KSL393187 LCG393187:LCH393187 LMC393187:LMD393187 LVY393187:LVZ393187 MFU393187:MFV393187 MPQ393187:MPR393187 MZM393187:MZN393187 NJI393187:NJJ393187 NTE393187:NTF393187 ODA393187:ODB393187 OMW393187:OMX393187 OWS393187:OWT393187 PGO393187:PGP393187 PQK393187:PQL393187 QAG393187:QAH393187 QKC393187:QKD393187 QTY393187:QTZ393187 RDU393187:RDV393187 RNQ393187:RNR393187 RXM393187:RXN393187 SHI393187:SHJ393187 SRE393187:SRF393187 TBA393187:TBB393187 TKW393187:TKX393187 TUS393187:TUT393187 UEO393187:UEP393187 UOK393187:UOL393187 UYG393187:UYH393187 VIC393187:VID393187 VRY393187:VRZ393187 WBU393187:WBV393187 WLQ393187:WLR393187 WVM393187:WVN393187 E458723:F458723 JA458723:JB458723 SW458723:SX458723 ACS458723:ACT458723 AMO458723:AMP458723 AWK458723:AWL458723 BGG458723:BGH458723 BQC458723:BQD458723 BZY458723:BZZ458723 CJU458723:CJV458723 CTQ458723:CTR458723 DDM458723:DDN458723 DNI458723:DNJ458723 DXE458723:DXF458723 EHA458723:EHB458723 EQW458723:EQX458723 FAS458723:FAT458723 FKO458723:FKP458723 FUK458723:FUL458723 GEG458723:GEH458723 GOC458723:GOD458723 GXY458723:GXZ458723 HHU458723:HHV458723 HRQ458723:HRR458723 IBM458723:IBN458723 ILI458723:ILJ458723 IVE458723:IVF458723 JFA458723:JFB458723 JOW458723:JOX458723 JYS458723:JYT458723 KIO458723:KIP458723 KSK458723:KSL458723 LCG458723:LCH458723 LMC458723:LMD458723 LVY458723:LVZ458723 MFU458723:MFV458723 MPQ458723:MPR458723 MZM458723:MZN458723 NJI458723:NJJ458723 NTE458723:NTF458723 ODA458723:ODB458723 OMW458723:OMX458723 OWS458723:OWT458723 PGO458723:PGP458723 PQK458723:PQL458723 QAG458723:QAH458723 QKC458723:QKD458723 QTY458723:QTZ458723 RDU458723:RDV458723 RNQ458723:RNR458723 RXM458723:RXN458723 SHI458723:SHJ458723 SRE458723:SRF458723 TBA458723:TBB458723 TKW458723:TKX458723 TUS458723:TUT458723 UEO458723:UEP458723 UOK458723:UOL458723 UYG458723:UYH458723 VIC458723:VID458723 VRY458723:VRZ458723 WBU458723:WBV458723 WLQ458723:WLR458723 WVM458723:WVN458723 E524259:F524259 JA524259:JB524259 SW524259:SX524259 ACS524259:ACT524259 AMO524259:AMP524259 AWK524259:AWL524259 BGG524259:BGH524259 BQC524259:BQD524259 BZY524259:BZZ524259 CJU524259:CJV524259 CTQ524259:CTR524259 DDM524259:DDN524259 DNI524259:DNJ524259 DXE524259:DXF524259 EHA524259:EHB524259 EQW524259:EQX524259 FAS524259:FAT524259 FKO524259:FKP524259 FUK524259:FUL524259 GEG524259:GEH524259 GOC524259:GOD524259 GXY524259:GXZ524259 HHU524259:HHV524259 HRQ524259:HRR524259 IBM524259:IBN524259 ILI524259:ILJ524259 IVE524259:IVF524259 JFA524259:JFB524259 JOW524259:JOX524259 JYS524259:JYT524259 KIO524259:KIP524259 KSK524259:KSL524259 LCG524259:LCH524259 LMC524259:LMD524259 LVY524259:LVZ524259 MFU524259:MFV524259 MPQ524259:MPR524259 MZM524259:MZN524259 NJI524259:NJJ524259 NTE524259:NTF524259 ODA524259:ODB524259 OMW524259:OMX524259 OWS524259:OWT524259 PGO524259:PGP524259 PQK524259:PQL524259 QAG524259:QAH524259 QKC524259:QKD524259 QTY524259:QTZ524259 RDU524259:RDV524259 RNQ524259:RNR524259 RXM524259:RXN524259 SHI524259:SHJ524259 SRE524259:SRF524259 TBA524259:TBB524259 TKW524259:TKX524259 TUS524259:TUT524259 UEO524259:UEP524259 UOK524259:UOL524259 UYG524259:UYH524259 VIC524259:VID524259 VRY524259:VRZ524259 WBU524259:WBV524259 WLQ524259:WLR524259 WVM524259:WVN524259 E589795:F589795 JA589795:JB589795 SW589795:SX589795 ACS589795:ACT589795 AMO589795:AMP589795 AWK589795:AWL589795 BGG589795:BGH589795 BQC589795:BQD589795 BZY589795:BZZ589795 CJU589795:CJV589795 CTQ589795:CTR589795 DDM589795:DDN589795 DNI589795:DNJ589795 DXE589795:DXF589795 EHA589795:EHB589795 EQW589795:EQX589795 FAS589795:FAT589795 FKO589795:FKP589795 FUK589795:FUL589795 GEG589795:GEH589795 GOC589795:GOD589795 GXY589795:GXZ589795 HHU589795:HHV589795 HRQ589795:HRR589795 IBM589795:IBN589795 ILI589795:ILJ589795 IVE589795:IVF589795 JFA589795:JFB589795 JOW589795:JOX589795 JYS589795:JYT589795 KIO589795:KIP589795 KSK589795:KSL589795 LCG589795:LCH589795 LMC589795:LMD589795 LVY589795:LVZ589795 MFU589795:MFV589795 MPQ589795:MPR589795 MZM589795:MZN589795 NJI589795:NJJ589795 NTE589795:NTF589795 ODA589795:ODB589795 OMW589795:OMX589795 OWS589795:OWT589795 PGO589795:PGP589795 PQK589795:PQL589795 QAG589795:QAH589795 QKC589795:QKD589795 QTY589795:QTZ589795 RDU589795:RDV589795 RNQ589795:RNR589795 RXM589795:RXN589795 SHI589795:SHJ589795 SRE589795:SRF589795 TBA589795:TBB589795 TKW589795:TKX589795 TUS589795:TUT589795 UEO589795:UEP589795 UOK589795:UOL589795 UYG589795:UYH589795 VIC589795:VID589795 VRY589795:VRZ589795 WBU589795:WBV589795 WLQ589795:WLR589795 WVM589795:WVN589795 E655331:F655331 JA655331:JB655331 SW655331:SX655331 ACS655331:ACT655331 AMO655331:AMP655331 AWK655331:AWL655331 BGG655331:BGH655331 BQC655331:BQD655331 BZY655331:BZZ655331 CJU655331:CJV655331 CTQ655331:CTR655331 DDM655331:DDN655331 DNI655331:DNJ655331 DXE655331:DXF655331 EHA655331:EHB655331 EQW655331:EQX655331 FAS655331:FAT655331 FKO655331:FKP655331 FUK655331:FUL655331 GEG655331:GEH655331 GOC655331:GOD655331 GXY655331:GXZ655331 HHU655331:HHV655331 HRQ655331:HRR655331 IBM655331:IBN655331 ILI655331:ILJ655331 IVE655331:IVF655331 JFA655331:JFB655331 JOW655331:JOX655331 JYS655331:JYT655331 KIO655331:KIP655331 KSK655331:KSL655331 LCG655331:LCH655331 LMC655331:LMD655331 LVY655331:LVZ655331 MFU655331:MFV655331 MPQ655331:MPR655331 MZM655331:MZN655331 NJI655331:NJJ655331 NTE655331:NTF655331 ODA655331:ODB655331 OMW655331:OMX655331 OWS655331:OWT655331 PGO655331:PGP655331 PQK655331:PQL655331 QAG655331:QAH655331 QKC655331:QKD655331 QTY655331:QTZ655331 RDU655331:RDV655331 RNQ655331:RNR655331 RXM655331:RXN655331 SHI655331:SHJ655331 SRE655331:SRF655331 TBA655331:TBB655331 TKW655331:TKX655331 TUS655331:TUT655331 UEO655331:UEP655331 UOK655331:UOL655331 UYG655331:UYH655331 VIC655331:VID655331 VRY655331:VRZ655331 WBU655331:WBV655331 WLQ655331:WLR655331 WVM655331:WVN655331 E720867:F720867 JA720867:JB720867 SW720867:SX720867 ACS720867:ACT720867 AMO720867:AMP720867 AWK720867:AWL720867 BGG720867:BGH720867 BQC720867:BQD720867 BZY720867:BZZ720867 CJU720867:CJV720867 CTQ720867:CTR720867 DDM720867:DDN720867 DNI720867:DNJ720867 DXE720867:DXF720867 EHA720867:EHB720867 EQW720867:EQX720867 FAS720867:FAT720867 FKO720867:FKP720867 FUK720867:FUL720867 GEG720867:GEH720867 GOC720867:GOD720867 GXY720867:GXZ720867 HHU720867:HHV720867 HRQ720867:HRR720867 IBM720867:IBN720867 ILI720867:ILJ720867 IVE720867:IVF720867 JFA720867:JFB720867 JOW720867:JOX720867 JYS720867:JYT720867 KIO720867:KIP720867 KSK720867:KSL720867 LCG720867:LCH720867 LMC720867:LMD720867 LVY720867:LVZ720867 MFU720867:MFV720867 MPQ720867:MPR720867 MZM720867:MZN720867 NJI720867:NJJ720867 NTE720867:NTF720867 ODA720867:ODB720867 OMW720867:OMX720867 OWS720867:OWT720867 PGO720867:PGP720867 PQK720867:PQL720867 QAG720867:QAH720867 QKC720867:QKD720867 QTY720867:QTZ720867 RDU720867:RDV720867 RNQ720867:RNR720867 RXM720867:RXN720867 SHI720867:SHJ720867 SRE720867:SRF720867 TBA720867:TBB720867 TKW720867:TKX720867 TUS720867:TUT720867 UEO720867:UEP720867 UOK720867:UOL720867 UYG720867:UYH720867 VIC720867:VID720867 VRY720867:VRZ720867 WBU720867:WBV720867 WLQ720867:WLR720867 WVM720867:WVN720867 E786403:F786403 JA786403:JB786403 SW786403:SX786403 ACS786403:ACT786403 AMO786403:AMP786403 AWK786403:AWL786403 BGG786403:BGH786403 BQC786403:BQD786403 BZY786403:BZZ786403 CJU786403:CJV786403 CTQ786403:CTR786403 DDM786403:DDN786403 DNI786403:DNJ786403 DXE786403:DXF786403 EHA786403:EHB786403 EQW786403:EQX786403 FAS786403:FAT786403 FKO786403:FKP786403 FUK786403:FUL786403 GEG786403:GEH786403 GOC786403:GOD786403 GXY786403:GXZ786403 HHU786403:HHV786403 HRQ786403:HRR786403 IBM786403:IBN786403 ILI786403:ILJ786403 IVE786403:IVF786403 JFA786403:JFB786403 JOW786403:JOX786403 JYS786403:JYT786403 KIO786403:KIP786403 KSK786403:KSL786403 LCG786403:LCH786403 LMC786403:LMD786403 LVY786403:LVZ786403 MFU786403:MFV786403 MPQ786403:MPR786403 MZM786403:MZN786403 NJI786403:NJJ786403 NTE786403:NTF786403 ODA786403:ODB786403 OMW786403:OMX786403 OWS786403:OWT786403 PGO786403:PGP786403 PQK786403:PQL786403 QAG786403:QAH786403 QKC786403:QKD786403 QTY786403:QTZ786403 RDU786403:RDV786403 RNQ786403:RNR786403 RXM786403:RXN786403 SHI786403:SHJ786403 SRE786403:SRF786403 TBA786403:TBB786403 TKW786403:TKX786403 TUS786403:TUT786403 UEO786403:UEP786403 UOK786403:UOL786403 UYG786403:UYH786403 VIC786403:VID786403 VRY786403:VRZ786403 WBU786403:WBV786403 WLQ786403:WLR786403 WVM786403:WVN786403 E851939:F851939 JA851939:JB851939 SW851939:SX851939 ACS851939:ACT851939 AMO851939:AMP851939 AWK851939:AWL851939 BGG851939:BGH851939 BQC851939:BQD851939 BZY851939:BZZ851939 CJU851939:CJV851939 CTQ851939:CTR851939 DDM851939:DDN851939 DNI851939:DNJ851939 DXE851939:DXF851939 EHA851939:EHB851939 EQW851939:EQX851939 FAS851939:FAT851939 FKO851939:FKP851939 FUK851939:FUL851939 GEG851939:GEH851939 GOC851939:GOD851939 GXY851939:GXZ851939 HHU851939:HHV851939 HRQ851939:HRR851939 IBM851939:IBN851939 ILI851939:ILJ851939 IVE851939:IVF851939 JFA851939:JFB851939 JOW851939:JOX851939 JYS851939:JYT851939 KIO851939:KIP851939 KSK851939:KSL851939 LCG851939:LCH851939 LMC851939:LMD851939 LVY851939:LVZ851939 MFU851939:MFV851939 MPQ851939:MPR851939 MZM851939:MZN851939 NJI851939:NJJ851939 NTE851939:NTF851939 ODA851939:ODB851939 OMW851939:OMX851939 OWS851939:OWT851939 PGO851939:PGP851939 PQK851939:PQL851939 QAG851939:QAH851939 QKC851939:QKD851939 QTY851939:QTZ851939 RDU851939:RDV851939 RNQ851939:RNR851939 RXM851939:RXN851939 SHI851939:SHJ851939 SRE851939:SRF851939 TBA851939:TBB851939 TKW851939:TKX851939 TUS851939:TUT851939 UEO851939:UEP851939 UOK851939:UOL851939 UYG851939:UYH851939 VIC851939:VID851939 VRY851939:VRZ851939 WBU851939:WBV851939 WLQ851939:WLR851939 WVM851939:WVN851939 E917475:F917475 JA917475:JB917475 SW917475:SX917475 ACS917475:ACT917475 AMO917475:AMP917475 AWK917475:AWL917475 BGG917475:BGH917475 BQC917475:BQD917475 BZY917475:BZZ917475 CJU917475:CJV917475 CTQ917475:CTR917475 DDM917475:DDN917475 DNI917475:DNJ917475 DXE917475:DXF917475 EHA917475:EHB917475 EQW917475:EQX917475 FAS917475:FAT917475 FKO917475:FKP917475 FUK917475:FUL917475 GEG917475:GEH917475 GOC917475:GOD917475 GXY917475:GXZ917475 HHU917475:HHV917475 HRQ917475:HRR917475 IBM917475:IBN917475 ILI917475:ILJ917475 IVE917475:IVF917475 JFA917475:JFB917475 JOW917475:JOX917475 JYS917475:JYT917475 KIO917475:KIP917475 KSK917475:KSL917475 LCG917475:LCH917475 LMC917475:LMD917475 LVY917475:LVZ917475 MFU917475:MFV917475 MPQ917475:MPR917475 MZM917475:MZN917475 NJI917475:NJJ917475 NTE917475:NTF917475 ODA917475:ODB917475 OMW917475:OMX917475 OWS917475:OWT917475 PGO917475:PGP917475 PQK917475:PQL917475 QAG917475:QAH917475 QKC917475:QKD917475 QTY917475:QTZ917475 RDU917475:RDV917475 RNQ917475:RNR917475 RXM917475:RXN917475 SHI917475:SHJ917475 SRE917475:SRF917475 TBA917475:TBB917475 TKW917475:TKX917475 TUS917475:TUT917475 UEO917475:UEP917475 UOK917475:UOL917475 UYG917475:UYH917475 VIC917475:VID917475 VRY917475:VRZ917475 WBU917475:WBV917475 WLQ917475:WLR917475 WVM917475:WVN917475 E983011:F983011 JA983011:JB983011 SW983011:SX983011 ACS983011:ACT983011 AMO983011:AMP983011 AWK983011:AWL983011 BGG983011:BGH983011 BQC983011:BQD983011 BZY983011:BZZ983011 CJU983011:CJV983011 CTQ983011:CTR983011 DDM983011:DDN983011 DNI983011:DNJ983011 DXE983011:DXF983011 EHA983011:EHB983011 EQW983011:EQX983011 FAS983011:FAT983011 FKO983011:FKP983011 FUK983011:FUL983011 GEG983011:GEH983011 GOC983011:GOD983011 GXY983011:GXZ983011 HHU983011:HHV983011 HRQ983011:HRR983011 IBM983011:IBN983011 ILI983011:ILJ983011 IVE983011:IVF983011 JFA983011:JFB983011 JOW983011:JOX983011 JYS983011:JYT983011 KIO983011:KIP983011 KSK983011:KSL983011 LCG983011:LCH983011 LMC983011:LMD983011 LVY983011:LVZ983011 MFU983011:MFV983011 MPQ983011:MPR983011 MZM983011:MZN983011 NJI983011:NJJ983011 NTE983011:NTF983011 ODA983011:ODB983011 OMW983011:OMX983011 OWS983011:OWT983011 PGO983011:PGP983011 PQK983011:PQL983011 QAG983011:QAH983011 QKC983011:QKD983011 QTY983011:QTZ983011 RDU983011:RDV983011 RNQ983011:RNR983011 RXM983011:RXN983011 SHI983011:SHJ983011 SRE983011:SRF983011 TBA983011:TBB983011 TKW983011:TKX983011 TUS983011:TUT983011 UEO983011:UEP983011 UOK983011:UOL983011 UYG983011:UYH983011 VIC983011:VID983011 VRY983011:VRZ983011 WBU983011:WBV983011 WLQ983011:WLR983011 WVM983011:WVN983011" xr:uid="{00000000-0002-0000-0600-000000000000}">
      <formula1>B65700:B65702</formula1>
    </dataValidation>
    <dataValidation type="list" allowBlank="1" showInputMessage="1" showErrorMessage="1" sqref="D7 WVL983011 WLP983011 WBT983011 VRX983011 VIB983011 UYF983011 UOJ983011 UEN983011 TUR983011 TKV983011 TAZ983011 SRD983011 SHH983011 RXL983011 RNP983011 RDT983011 QTX983011 QKB983011 QAF983011 PQJ983011 PGN983011 OWR983011 OMV983011 OCZ983011 NTD983011 NJH983011 MZL983011 MPP983011 MFT983011 LVX983011 LMB983011 LCF983011 KSJ983011 KIN983011 JYR983011 JOV983011 JEZ983011 IVD983011 ILH983011 IBL983011 HRP983011 HHT983011 GXX983011 GOB983011 GEF983011 FUJ983011 FKN983011 FAR983011 EQV983011 EGZ983011 DXD983011 DNH983011 DDL983011 CTP983011 CJT983011 BZX983011 BQB983011 BGF983011 AWJ983011 AMN983011 ACR983011 SV983011 IZ983011 D983011 WVL917475 WLP917475 WBT917475 VRX917475 VIB917475 UYF917475 UOJ917475 UEN917475 TUR917475 TKV917475 TAZ917475 SRD917475 SHH917475 RXL917475 RNP917475 RDT917475 QTX917475 QKB917475 QAF917475 PQJ917475 PGN917475 OWR917475 OMV917475 OCZ917475 NTD917475 NJH917475 MZL917475 MPP917475 MFT917475 LVX917475 LMB917475 LCF917475 KSJ917475 KIN917475 JYR917475 JOV917475 JEZ917475 IVD917475 ILH917475 IBL917475 HRP917475 HHT917475 GXX917475 GOB917475 GEF917475 FUJ917475 FKN917475 FAR917475 EQV917475 EGZ917475 DXD917475 DNH917475 DDL917475 CTP917475 CJT917475 BZX917475 BQB917475 BGF917475 AWJ917475 AMN917475 ACR917475 SV917475 IZ917475 D917475 WVL851939 WLP851939 WBT851939 VRX851939 VIB851939 UYF851939 UOJ851939 UEN851939 TUR851939 TKV851939 TAZ851939 SRD851939 SHH851939 RXL851939 RNP851939 RDT851939 QTX851939 QKB851939 QAF851939 PQJ851939 PGN851939 OWR851939 OMV851939 OCZ851939 NTD851939 NJH851939 MZL851939 MPP851939 MFT851939 LVX851939 LMB851939 LCF851939 KSJ851939 KIN851939 JYR851939 JOV851939 JEZ851939 IVD851939 ILH851939 IBL851939 HRP851939 HHT851939 GXX851939 GOB851939 GEF851939 FUJ851939 FKN851939 FAR851939 EQV851939 EGZ851939 DXD851939 DNH851939 DDL851939 CTP851939 CJT851939 BZX851939 BQB851939 BGF851939 AWJ851939 AMN851939 ACR851939 SV851939 IZ851939 D851939 WVL786403 WLP786403 WBT786403 VRX786403 VIB786403 UYF786403 UOJ786403 UEN786403 TUR786403 TKV786403 TAZ786403 SRD786403 SHH786403 RXL786403 RNP786403 RDT786403 QTX786403 QKB786403 QAF786403 PQJ786403 PGN786403 OWR786403 OMV786403 OCZ786403 NTD786403 NJH786403 MZL786403 MPP786403 MFT786403 LVX786403 LMB786403 LCF786403 KSJ786403 KIN786403 JYR786403 JOV786403 JEZ786403 IVD786403 ILH786403 IBL786403 HRP786403 HHT786403 GXX786403 GOB786403 GEF786403 FUJ786403 FKN786403 FAR786403 EQV786403 EGZ786403 DXD786403 DNH786403 DDL786403 CTP786403 CJT786403 BZX786403 BQB786403 BGF786403 AWJ786403 AMN786403 ACR786403 SV786403 IZ786403 D786403 WVL720867 WLP720867 WBT720867 VRX720867 VIB720867 UYF720867 UOJ720867 UEN720867 TUR720867 TKV720867 TAZ720867 SRD720867 SHH720867 RXL720867 RNP720867 RDT720867 QTX720867 QKB720867 QAF720867 PQJ720867 PGN720867 OWR720867 OMV720867 OCZ720867 NTD720867 NJH720867 MZL720867 MPP720867 MFT720867 LVX720867 LMB720867 LCF720867 KSJ720867 KIN720867 JYR720867 JOV720867 JEZ720867 IVD720867 ILH720867 IBL720867 HRP720867 HHT720867 GXX720867 GOB720867 GEF720867 FUJ720867 FKN720867 FAR720867 EQV720867 EGZ720867 DXD720867 DNH720867 DDL720867 CTP720867 CJT720867 BZX720867 BQB720867 BGF720867 AWJ720867 AMN720867 ACR720867 SV720867 IZ720867 D720867 WVL655331 WLP655331 WBT655331 VRX655331 VIB655331 UYF655331 UOJ655331 UEN655331 TUR655331 TKV655331 TAZ655331 SRD655331 SHH655331 RXL655331 RNP655331 RDT655331 QTX655331 QKB655331 QAF655331 PQJ655331 PGN655331 OWR655331 OMV655331 OCZ655331 NTD655331 NJH655331 MZL655331 MPP655331 MFT655331 LVX655331 LMB655331 LCF655331 KSJ655331 KIN655331 JYR655331 JOV655331 JEZ655331 IVD655331 ILH655331 IBL655331 HRP655331 HHT655331 GXX655331 GOB655331 GEF655331 FUJ655331 FKN655331 FAR655331 EQV655331 EGZ655331 DXD655331 DNH655331 DDL655331 CTP655331 CJT655331 BZX655331 BQB655331 BGF655331 AWJ655331 AMN655331 ACR655331 SV655331 IZ655331 D655331 WVL589795 WLP589795 WBT589795 VRX589795 VIB589795 UYF589795 UOJ589795 UEN589795 TUR589795 TKV589795 TAZ589795 SRD589795 SHH589795 RXL589795 RNP589795 RDT589795 QTX589795 QKB589795 QAF589795 PQJ589795 PGN589795 OWR589795 OMV589795 OCZ589795 NTD589795 NJH589795 MZL589795 MPP589795 MFT589795 LVX589795 LMB589795 LCF589795 KSJ589795 KIN589795 JYR589795 JOV589795 JEZ589795 IVD589795 ILH589795 IBL589795 HRP589795 HHT589795 GXX589795 GOB589795 GEF589795 FUJ589795 FKN589795 FAR589795 EQV589795 EGZ589795 DXD589795 DNH589795 DDL589795 CTP589795 CJT589795 BZX589795 BQB589795 BGF589795 AWJ589795 AMN589795 ACR589795 SV589795 IZ589795 D589795 WVL524259 WLP524259 WBT524259 VRX524259 VIB524259 UYF524259 UOJ524259 UEN524259 TUR524259 TKV524259 TAZ524259 SRD524259 SHH524259 RXL524259 RNP524259 RDT524259 QTX524259 QKB524259 QAF524259 PQJ524259 PGN524259 OWR524259 OMV524259 OCZ524259 NTD524259 NJH524259 MZL524259 MPP524259 MFT524259 LVX524259 LMB524259 LCF524259 KSJ524259 KIN524259 JYR524259 JOV524259 JEZ524259 IVD524259 ILH524259 IBL524259 HRP524259 HHT524259 GXX524259 GOB524259 GEF524259 FUJ524259 FKN524259 FAR524259 EQV524259 EGZ524259 DXD524259 DNH524259 DDL524259 CTP524259 CJT524259 BZX524259 BQB524259 BGF524259 AWJ524259 AMN524259 ACR524259 SV524259 IZ524259 D524259 WVL458723 WLP458723 WBT458723 VRX458723 VIB458723 UYF458723 UOJ458723 UEN458723 TUR458723 TKV458723 TAZ458723 SRD458723 SHH458723 RXL458723 RNP458723 RDT458723 QTX458723 QKB458723 QAF458723 PQJ458723 PGN458723 OWR458723 OMV458723 OCZ458723 NTD458723 NJH458723 MZL458723 MPP458723 MFT458723 LVX458723 LMB458723 LCF458723 KSJ458723 KIN458723 JYR458723 JOV458723 JEZ458723 IVD458723 ILH458723 IBL458723 HRP458723 HHT458723 GXX458723 GOB458723 GEF458723 FUJ458723 FKN458723 FAR458723 EQV458723 EGZ458723 DXD458723 DNH458723 DDL458723 CTP458723 CJT458723 BZX458723 BQB458723 BGF458723 AWJ458723 AMN458723 ACR458723 SV458723 IZ458723 D458723 WVL393187 WLP393187 WBT393187 VRX393187 VIB393187 UYF393187 UOJ393187 UEN393187 TUR393187 TKV393187 TAZ393187 SRD393187 SHH393187 RXL393187 RNP393187 RDT393187 QTX393187 QKB393187 QAF393187 PQJ393187 PGN393187 OWR393187 OMV393187 OCZ393187 NTD393187 NJH393187 MZL393187 MPP393187 MFT393187 LVX393187 LMB393187 LCF393187 KSJ393187 KIN393187 JYR393187 JOV393187 JEZ393187 IVD393187 ILH393187 IBL393187 HRP393187 HHT393187 GXX393187 GOB393187 GEF393187 FUJ393187 FKN393187 FAR393187 EQV393187 EGZ393187 DXD393187 DNH393187 DDL393187 CTP393187 CJT393187 BZX393187 BQB393187 BGF393187 AWJ393187 AMN393187 ACR393187 SV393187 IZ393187 D393187 WVL327651 WLP327651 WBT327651 VRX327651 VIB327651 UYF327651 UOJ327651 UEN327651 TUR327651 TKV327651 TAZ327651 SRD327651 SHH327651 RXL327651 RNP327651 RDT327651 QTX327651 QKB327651 QAF327651 PQJ327651 PGN327651 OWR327651 OMV327651 OCZ327651 NTD327651 NJH327651 MZL327651 MPP327651 MFT327651 LVX327651 LMB327651 LCF327651 KSJ327651 KIN327651 JYR327651 JOV327651 JEZ327651 IVD327651 ILH327651 IBL327651 HRP327651 HHT327651 GXX327651 GOB327651 GEF327651 FUJ327651 FKN327651 FAR327651 EQV327651 EGZ327651 DXD327651 DNH327651 DDL327651 CTP327651 CJT327651 BZX327651 BQB327651 BGF327651 AWJ327651 AMN327651 ACR327651 SV327651 IZ327651 D327651 WVL262115 WLP262115 WBT262115 VRX262115 VIB262115 UYF262115 UOJ262115 UEN262115 TUR262115 TKV262115 TAZ262115 SRD262115 SHH262115 RXL262115 RNP262115 RDT262115 QTX262115 QKB262115 QAF262115 PQJ262115 PGN262115 OWR262115 OMV262115 OCZ262115 NTD262115 NJH262115 MZL262115 MPP262115 MFT262115 LVX262115 LMB262115 LCF262115 KSJ262115 KIN262115 JYR262115 JOV262115 JEZ262115 IVD262115 ILH262115 IBL262115 HRP262115 HHT262115 GXX262115 GOB262115 GEF262115 FUJ262115 FKN262115 FAR262115 EQV262115 EGZ262115 DXD262115 DNH262115 DDL262115 CTP262115 CJT262115 BZX262115 BQB262115 BGF262115 AWJ262115 AMN262115 ACR262115 SV262115 IZ262115 D262115 WVL196579 WLP196579 WBT196579 VRX196579 VIB196579 UYF196579 UOJ196579 UEN196579 TUR196579 TKV196579 TAZ196579 SRD196579 SHH196579 RXL196579 RNP196579 RDT196579 QTX196579 QKB196579 QAF196579 PQJ196579 PGN196579 OWR196579 OMV196579 OCZ196579 NTD196579 NJH196579 MZL196579 MPP196579 MFT196579 LVX196579 LMB196579 LCF196579 KSJ196579 KIN196579 JYR196579 JOV196579 JEZ196579 IVD196579 ILH196579 IBL196579 HRP196579 HHT196579 GXX196579 GOB196579 GEF196579 FUJ196579 FKN196579 FAR196579 EQV196579 EGZ196579 DXD196579 DNH196579 DDL196579 CTP196579 CJT196579 BZX196579 BQB196579 BGF196579 AWJ196579 AMN196579 ACR196579 SV196579 IZ196579 D196579 WVL131043 WLP131043 WBT131043 VRX131043 VIB131043 UYF131043 UOJ131043 UEN131043 TUR131043 TKV131043 TAZ131043 SRD131043 SHH131043 RXL131043 RNP131043 RDT131043 QTX131043 QKB131043 QAF131043 PQJ131043 PGN131043 OWR131043 OMV131043 OCZ131043 NTD131043 NJH131043 MZL131043 MPP131043 MFT131043 LVX131043 LMB131043 LCF131043 KSJ131043 KIN131043 JYR131043 JOV131043 JEZ131043 IVD131043 ILH131043 IBL131043 HRP131043 HHT131043 GXX131043 GOB131043 GEF131043 FUJ131043 FKN131043 FAR131043 EQV131043 EGZ131043 DXD131043 DNH131043 DDL131043 CTP131043 CJT131043 BZX131043 BQB131043 BGF131043 AWJ131043 AMN131043 ACR131043 SV131043 IZ131043 D131043 WVL65507 WLP65507 WBT65507 VRX65507 VIB65507 UYF65507 UOJ65507 UEN65507 TUR65507 TKV65507 TAZ65507 SRD65507 SHH65507 RXL65507 RNP65507 RDT65507 QTX65507 QKB65507 QAF65507 PQJ65507 PGN65507 OWR65507 OMV65507 OCZ65507 NTD65507 NJH65507 MZL65507 MPP65507 MFT65507 LVX65507 LMB65507 LCF65507 KSJ65507 KIN65507 JYR65507 JOV65507 JEZ65507 IVD65507 ILH65507 IBL65507 HRP65507 HHT65507 GXX65507 GOB65507 GEF65507 FUJ65507 FKN65507 FAR65507 EQV65507 EGZ65507 DXD65507 DNH65507 DDL65507 CTP65507 CJT65507 BZX65507 BQB65507 BGF65507 AWJ65507 AMN65507 ACR65507 SV65507 IZ65507 D6550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600-000001000000}">
      <formula1>$A$164:$A$169</formula1>
    </dataValidation>
    <dataValidation type="list" allowBlank="1" showInputMessage="1" showErrorMessage="1" sqref="G7 WVO983011 WLS983011 WBW983011 VSA983011 VIE983011 UYI983011 UOM983011 UEQ983011 TUU983011 TKY983011 TBC983011 SRG983011 SHK983011 RXO983011 RNS983011 RDW983011 QUA983011 QKE983011 QAI983011 PQM983011 PGQ983011 OWU983011 OMY983011 ODC983011 NTG983011 NJK983011 MZO983011 MPS983011 MFW983011 LWA983011 LME983011 LCI983011 KSM983011 KIQ983011 JYU983011 JOY983011 JFC983011 IVG983011 ILK983011 IBO983011 HRS983011 HHW983011 GYA983011 GOE983011 GEI983011 FUM983011 FKQ983011 FAU983011 EQY983011 EHC983011 DXG983011 DNK983011 DDO983011 CTS983011 CJW983011 CAA983011 BQE983011 BGI983011 AWM983011 AMQ983011 ACU983011 SY983011 JC983011 G983011 WVO917475 WLS917475 WBW917475 VSA917475 VIE917475 UYI917475 UOM917475 UEQ917475 TUU917475 TKY917475 TBC917475 SRG917475 SHK917475 RXO917475 RNS917475 RDW917475 QUA917475 QKE917475 QAI917475 PQM917475 PGQ917475 OWU917475 OMY917475 ODC917475 NTG917475 NJK917475 MZO917475 MPS917475 MFW917475 LWA917475 LME917475 LCI917475 KSM917475 KIQ917475 JYU917475 JOY917475 JFC917475 IVG917475 ILK917475 IBO917475 HRS917475 HHW917475 GYA917475 GOE917475 GEI917475 FUM917475 FKQ917475 FAU917475 EQY917475 EHC917475 DXG917475 DNK917475 DDO917475 CTS917475 CJW917475 CAA917475 BQE917475 BGI917475 AWM917475 AMQ917475 ACU917475 SY917475 JC917475 G917475 WVO851939 WLS851939 WBW851939 VSA851939 VIE851939 UYI851939 UOM851939 UEQ851939 TUU851939 TKY851939 TBC851939 SRG851939 SHK851939 RXO851939 RNS851939 RDW851939 QUA851939 QKE851939 QAI851939 PQM851939 PGQ851939 OWU851939 OMY851939 ODC851939 NTG851939 NJK851939 MZO851939 MPS851939 MFW851939 LWA851939 LME851939 LCI851939 KSM851939 KIQ851939 JYU851939 JOY851939 JFC851939 IVG851939 ILK851939 IBO851939 HRS851939 HHW851939 GYA851939 GOE851939 GEI851939 FUM851939 FKQ851939 FAU851939 EQY851939 EHC851939 DXG851939 DNK851939 DDO851939 CTS851939 CJW851939 CAA851939 BQE851939 BGI851939 AWM851939 AMQ851939 ACU851939 SY851939 JC851939 G851939 WVO786403 WLS786403 WBW786403 VSA786403 VIE786403 UYI786403 UOM786403 UEQ786403 TUU786403 TKY786403 TBC786403 SRG786403 SHK786403 RXO786403 RNS786403 RDW786403 QUA786403 QKE786403 QAI786403 PQM786403 PGQ786403 OWU786403 OMY786403 ODC786403 NTG786403 NJK786403 MZO786403 MPS786403 MFW786403 LWA786403 LME786403 LCI786403 KSM786403 KIQ786403 JYU786403 JOY786403 JFC786403 IVG786403 ILK786403 IBO786403 HRS786403 HHW786403 GYA786403 GOE786403 GEI786403 FUM786403 FKQ786403 FAU786403 EQY786403 EHC786403 DXG786403 DNK786403 DDO786403 CTS786403 CJW786403 CAA786403 BQE786403 BGI786403 AWM786403 AMQ786403 ACU786403 SY786403 JC786403 G786403 WVO720867 WLS720867 WBW720867 VSA720867 VIE720867 UYI720867 UOM720867 UEQ720867 TUU720867 TKY720867 TBC720867 SRG720867 SHK720867 RXO720867 RNS720867 RDW720867 QUA720867 QKE720867 QAI720867 PQM720867 PGQ720867 OWU720867 OMY720867 ODC720867 NTG720867 NJK720867 MZO720867 MPS720867 MFW720867 LWA720867 LME720867 LCI720867 KSM720867 KIQ720867 JYU720867 JOY720867 JFC720867 IVG720867 ILK720867 IBO720867 HRS720867 HHW720867 GYA720867 GOE720867 GEI720867 FUM720867 FKQ720867 FAU720867 EQY720867 EHC720867 DXG720867 DNK720867 DDO720867 CTS720867 CJW720867 CAA720867 BQE720867 BGI720867 AWM720867 AMQ720867 ACU720867 SY720867 JC720867 G720867 WVO655331 WLS655331 WBW655331 VSA655331 VIE655331 UYI655331 UOM655331 UEQ655331 TUU655331 TKY655331 TBC655331 SRG655331 SHK655331 RXO655331 RNS655331 RDW655331 QUA655331 QKE655331 QAI655331 PQM655331 PGQ655331 OWU655331 OMY655331 ODC655331 NTG655331 NJK655331 MZO655331 MPS655331 MFW655331 LWA655331 LME655331 LCI655331 KSM655331 KIQ655331 JYU655331 JOY655331 JFC655331 IVG655331 ILK655331 IBO655331 HRS655331 HHW655331 GYA655331 GOE655331 GEI655331 FUM655331 FKQ655331 FAU655331 EQY655331 EHC655331 DXG655331 DNK655331 DDO655331 CTS655331 CJW655331 CAA655331 BQE655331 BGI655331 AWM655331 AMQ655331 ACU655331 SY655331 JC655331 G655331 WVO589795 WLS589795 WBW589795 VSA589795 VIE589795 UYI589795 UOM589795 UEQ589795 TUU589795 TKY589795 TBC589795 SRG589795 SHK589795 RXO589795 RNS589795 RDW589795 QUA589795 QKE589795 QAI589795 PQM589795 PGQ589795 OWU589795 OMY589795 ODC589795 NTG589795 NJK589795 MZO589795 MPS589795 MFW589795 LWA589795 LME589795 LCI589795 KSM589795 KIQ589795 JYU589795 JOY589795 JFC589795 IVG589795 ILK589795 IBO589795 HRS589795 HHW589795 GYA589795 GOE589795 GEI589795 FUM589795 FKQ589795 FAU589795 EQY589795 EHC589795 DXG589795 DNK589795 DDO589795 CTS589795 CJW589795 CAA589795 BQE589795 BGI589795 AWM589795 AMQ589795 ACU589795 SY589795 JC589795 G589795 WVO524259 WLS524259 WBW524259 VSA524259 VIE524259 UYI524259 UOM524259 UEQ524259 TUU524259 TKY524259 TBC524259 SRG524259 SHK524259 RXO524259 RNS524259 RDW524259 QUA524259 QKE524259 QAI524259 PQM524259 PGQ524259 OWU524259 OMY524259 ODC524259 NTG524259 NJK524259 MZO524259 MPS524259 MFW524259 LWA524259 LME524259 LCI524259 KSM524259 KIQ524259 JYU524259 JOY524259 JFC524259 IVG524259 ILK524259 IBO524259 HRS524259 HHW524259 GYA524259 GOE524259 GEI524259 FUM524259 FKQ524259 FAU524259 EQY524259 EHC524259 DXG524259 DNK524259 DDO524259 CTS524259 CJW524259 CAA524259 BQE524259 BGI524259 AWM524259 AMQ524259 ACU524259 SY524259 JC524259 G524259 WVO458723 WLS458723 WBW458723 VSA458723 VIE458723 UYI458723 UOM458723 UEQ458723 TUU458723 TKY458723 TBC458723 SRG458723 SHK458723 RXO458723 RNS458723 RDW458723 QUA458723 QKE458723 QAI458723 PQM458723 PGQ458723 OWU458723 OMY458723 ODC458723 NTG458723 NJK458723 MZO458723 MPS458723 MFW458723 LWA458723 LME458723 LCI458723 KSM458723 KIQ458723 JYU458723 JOY458723 JFC458723 IVG458723 ILK458723 IBO458723 HRS458723 HHW458723 GYA458723 GOE458723 GEI458723 FUM458723 FKQ458723 FAU458723 EQY458723 EHC458723 DXG458723 DNK458723 DDO458723 CTS458723 CJW458723 CAA458723 BQE458723 BGI458723 AWM458723 AMQ458723 ACU458723 SY458723 JC458723 G458723 WVO393187 WLS393187 WBW393187 VSA393187 VIE393187 UYI393187 UOM393187 UEQ393187 TUU393187 TKY393187 TBC393187 SRG393187 SHK393187 RXO393187 RNS393187 RDW393187 QUA393187 QKE393187 QAI393187 PQM393187 PGQ393187 OWU393187 OMY393187 ODC393187 NTG393187 NJK393187 MZO393187 MPS393187 MFW393187 LWA393187 LME393187 LCI393187 KSM393187 KIQ393187 JYU393187 JOY393187 JFC393187 IVG393187 ILK393187 IBO393187 HRS393187 HHW393187 GYA393187 GOE393187 GEI393187 FUM393187 FKQ393187 FAU393187 EQY393187 EHC393187 DXG393187 DNK393187 DDO393187 CTS393187 CJW393187 CAA393187 BQE393187 BGI393187 AWM393187 AMQ393187 ACU393187 SY393187 JC393187 G393187 WVO327651 WLS327651 WBW327651 VSA327651 VIE327651 UYI327651 UOM327651 UEQ327651 TUU327651 TKY327651 TBC327651 SRG327651 SHK327651 RXO327651 RNS327651 RDW327651 QUA327651 QKE327651 QAI327651 PQM327651 PGQ327651 OWU327651 OMY327651 ODC327651 NTG327651 NJK327651 MZO327651 MPS327651 MFW327651 LWA327651 LME327651 LCI327651 KSM327651 KIQ327651 JYU327651 JOY327651 JFC327651 IVG327651 ILK327651 IBO327651 HRS327651 HHW327651 GYA327651 GOE327651 GEI327651 FUM327651 FKQ327651 FAU327651 EQY327651 EHC327651 DXG327651 DNK327651 DDO327651 CTS327651 CJW327651 CAA327651 BQE327651 BGI327651 AWM327651 AMQ327651 ACU327651 SY327651 JC327651 G327651 WVO262115 WLS262115 WBW262115 VSA262115 VIE262115 UYI262115 UOM262115 UEQ262115 TUU262115 TKY262115 TBC262115 SRG262115 SHK262115 RXO262115 RNS262115 RDW262115 QUA262115 QKE262115 QAI262115 PQM262115 PGQ262115 OWU262115 OMY262115 ODC262115 NTG262115 NJK262115 MZO262115 MPS262115 MFW262115 LWA262115 LME262115 LCI262115 KSM262115 KIQ262115 JYU262115 JOY262115 JFC262115 IVG262115 ILK262115 IBO262115 HRS262115 HHW262115 GYA262115 GOE262115 GEI262115 FUM262115 FKQ262115 FAU262115 EQY262115 EHC262115 DXG262115 DNK262115 DDO262115 CTS262115 CJW262115 CAA262115 BQE262115 BGI262115 AWM262115 AMQ262115 ACU262115 SY262115 JC262115 G262115 WVO196579 WLS196579 WBW196579 VSA196579 VIE196579 UYI196579 UOM196579 UEQ196579 TUU196579 TKY196579 TBC196579 SRG196579 SHK196579 RXO196579 RNS196579 RDW196579 QUA196579 QKE196579 QAI196579 PQM196579 PGQ196579 OWU196579 OMY196579 ODC196579 NTG196579 NJK196579 MZO196579 MPS196579 MFW196579 LWA196579 LME196579 LCI196579 KSM196579 KIQ196579 JYU196579 JOY196579 JFC196579 IVG196579 ILK196579 IBO196579 HRS196579 HHW196579 GYA196579 GOE196579 GEI196579 FUM196579 FKQ196579 FAU196579 EQY196579 EHC196579 DXG196579 DNK196579 DDO196579 CTS196579 CJW196579 CAA196579 BQE196579 BGI196579 AWM196579 AMQ196579 ACU196579 SY196579 JC196579 G196579 WVO131043 WLS131043 WBW131043 VSA131043 VIE131043 UYI131043 UOM131043 UEQ131043 TUU131043 TKY131043 TBC131043 SRG131043 SHK131043 RXO131043 RNS131043 RDW131043 QUA131043 QKE131043 QAI131043 PQM131043 PGQ131043 OWU131043 OMY131043 ODC131043 NTG131043 NJK131043 MZO131043 MPS131043 MFW131043 LWA131043 LME131043 LCI131043 KSM131043 KIQ131043 JYU131043 JOY131043 JFC131043 IVG131043 ILK131043 IBO131043 HRS131043 HHW131043 GYA131043 GOE131043 GEI131043 FUM131043 FKQ131043 FAU131043 EQY131043 EHC131043 DXG131043 DNK131043 DDO131043 CTS131043 CJW131043 CAA131043 BQE131043 BGI131043 AWM131043 AMQ131043 ACU131043 SY131043 JC131043 G131043 WVO65507 WLS65507 WBW65507 VSA65507 VIE65507 UYI65507 UOM65507 UEQ65507 TUU65507 TKY65507 TBC65507 SRG65507 SHK65507 RXO65507 RNS65507 RDW65507 QUA65507 QKE65507 QAI65507 PQM65507 PGQ65507 OWU65507 OMY65507 ODC65507 NTG65507 NJK65507 MZO65507 MPS65507 MFW65507 LWA65507 LME65507 LCI65507 KSM65507 KIQ65507 JYU65507 JOY65507 JFC65507 IVG65507 ILK65507 IBO65507 HRS65507 HHW65507 GYA65507 GOE65507 GEI65507 FUM65507 FKQ65507 FAU65507 EQY65507 EHC65507 DXG65507 DNK65507 DDO65507 CTS65507 CJW65507 CAA65507 BQE65507 BGI65507 AWM65507 AMQ65507 ACU65507 SY65507 JC65507 G65507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600-000002000000}">
      <formula1>$C$164:$C$170</formula1>
    </dataValidation>
    <dataValidation type="list" allowBlank="1" showInputMessage="1" showErrorMessage="1" sqref="H7 WVP983011 WLT983011 WBX983011 VSB983011 VIF983011 UYJ983011 UON983011 UER983011 TUV983011 TKZ983011 TBD983011 SRH983011 SHL983011 RXP983011 RNT983011 RDX983011 QUB983011 QKF983011 QAJ983011 PQN983011 PGR983011 OWV983011 OMZ983011 ODD983011 NTH983011 NJL983011 MZP983011 MPT983011 MFX983011 LWB983011 LMF983011 LCJ983011 KSN983011 KIR983011 JYV983011 JOZ983011 JFD983011 IVH983011 ILL983011 IBP983011 HRT983011 HHX983011 GYB983011 GOF983011 GEJ983011 FUN983011 FKR983011 FAV983011 EQZ983011 EHD983011 DXH983011 DNL983011 DDP983011 CTT983011 CJX983011 CAB983011 BQF983011 BGJ983011 AWN983011 AMR983011 ACV983011 SZ983011 JD983011 H983011 WVP917475 WLT917475 WBX917475 VSB917475 VIF917475 UYJ917475 UON917475 UER917475 TUV917475 TKZ917475 TBD917475 SRH917475 SHL917475 RXP917475 RNT917475 RDX917475 QUB917475 QKF917475 QAJ917475 PQN917475 PGR917475 OWV917475 OMZ917475 ODD917475 NTH917475 NJL917475 MZP917475 MPT917475 MFX917475 LWB917475 LMF917475 LCJ917475 KSN917475 KIR917475 JYV917475 JOZ917475 JFD917475 IVH917475 ILL917475 IBP917475 HRT917475 HHX917475 GYB917475 GOF917475 GEJ917475 FUN917475 FKR917475 FAV917475 EQZ917475 EHD917475 DXH917475 DNL917475 DDP917475 CTT917475 CJX917475 CAB917475 BQF917475 BGJ917475 AWN917475 AMR917475 ACV917475 SZ917475 JD917475 H917475 WVP851939 WLT851939 WBX851939 VSB851939 VIF851939 UYJ851939 UON851939 UER851939 TUV851939 TKZ851939 TBD851939 SRH851939 SHL851939 RXP851939 RNT851939 RDX851939 QUB851939 QKF851939 QAJ851939 PQN851939 PGR851939 OWV851939 OMZ851939 ODD851939 NTH851939 NJL851939 MZP851939 MPT851939 MFX851939 LWB851939 LMF851939 LCJ851939 KSN851939 KIR851939 JYV851939 JOZ851939 JFD851939 IVH851939 ILL851939 IBP851939 HRT851939 HHX851939 GYB851939 GOF851939 GEJ851939 FUN851939 FKR851939 FAV851939 EQZ851939 EHD851939 DXH851939 DNL851939 DDP851939 CTT851939 CJX851939 CAB851939 BQF851939 BGJ851939 AWN851939 AMR851939 ACV851939 SZ851939 JD851939 H851939 WVP786403 WLT786403 WBX786403 VSB786403 VIF786403 UYJ786403 UON786403 UER786403 TUV786403 TKZ786403 TBD786403 SRH786403 SHL786403 RXP786403 RNT786403 RDX786403 QUB786403 QKF786403 QAJ786403 PQN786403 PGR786403 OWV786403 OMZ786403 ODD786403 NTH786403 NJL786403 MZP786403 MPT786403 MFX786403 LWB786403 LMF786403 LCJ786403 KSN786403 KIR786403 JYV786403 JOZ786403 JFD786403 IVH786403 ILL786403 IBP786403 HRT786403 HHX786403 GYB786403 GOF786403 GEJ786403 FUN786403 FKR786403 FAV786403 EQZ786403 EHD786403 DXH786403 DNL786403 DDP786403 CTT786403 CJX786403 CAB786403 BQF786403 BGJ786403 AWN786403 AMR786403 ACV786403 SZ786403 JD786403 H786403 WVP720867 WLT720867 WBX720867 VSB720867 VIF720867 UYJ720867 UON720867 UER720867 TUV720867 TKZ720867 TBD720867 SRH720867 SHL720867 RXP720867 RNT720867 RDX720867 QUB720867 QKF720867 QAJ720867 PQN720867 PGR720867 OWV720867 OMZ720867 ODD720867 NTH720867 NJL720867 MZP720867 MPT720867 MFX720867 LWB720867 LMF720867 LCJ720867 KSN720867 KIR720867 JYV720867 JOZ720867 JFD720867 IVH720867 ILL720867 IBP720867 HRT720867 HHX720867 GYB720867 GOF720867 GEJ720867 FUN720867 FKR720867 FAV720867 EQZ720867 EHD720867 DXH720867 DNL720867 DDP720867 CTT720867 CJX720867 CAB720867 BQF720867 BGJ720867 AWN720867 AMR720867 ACV720867 SZ720867 JD720867 H720867 WVP655331 WLT655331 WBX655331 VSB655331 VIF655331 UYJ655331 UON655331 UER655331 TUV655331 TKZ655331 TBD655331 SRH655331 SHL655331 RXP655331 RNT655331 RDX655331 QUB655331 QKF655331 QAJ655331 PQN655331 PGR655331 OWV655331 OMZ655331 ODD655331 NTH655331 NJL655331 MZP655331 MPT655331 MFX655331 LWB655331 LMF655331 LCJ655331 KSN655331 KIR655331 JYV655331 JOZ655331 JFD655331 IVH655331 ILL655331 IBP655331 HRT655331 HHX655331 GYB655331 GOF655331 GEJ655331 FUN655331 FKR655331 FAV655331 EQZ655331 EHD655331 DXH655331 DNL655331 DDP655331 CTT655331 CJX655331 CAB655331 BQF655331 BGJ655331 AWN655331 AMR655331 ACV655331 SZ655331 JD655331 H655331 WVP589795 WLT589795 WBX589795 VSB589795 VIF589795 UYJ589795 UON589795 UER589795 TUV589795 TKZ589795 TBD589795 SRH589795 SHL589795 RXP589795 RNT589795 RDX589795 QUB589795 QKF589795 QAJ589795 PQN589795 PGR589795 OWV589795 OMZ589795 ODD589795 NTH589795 NJL589795 MZP589795 MPT589795 MFX589795 LWB589795 LMF589795 LCJ589795 KSN589795 KIR589795 JYV589795 JOZ589795 JFD589795 IVH589795 ILL589795 IBP589795 HRT589795 HHX589795 GYB589795 GOF589795 GEJ589795 FUN589795 FKR589795 FAV589795 EQZ589795 EHD589795 DXH589795 DNL589795 DDP589795 CTT589795 CJX589795 CAB589795 BQF589795 BGJ589795 AWN589795 AMR589795 ACV589795 SZ589795 JD589795 H589795 WVP524259 WLT524259 WBX524259 VSB524259 VIF524259 UYJ524259 UON524259 UER524259 TUV524259 TKZ524259 TBD524259 SRH524259 SHL524259 RXP524259 RNT524259 RDX524259 QUB524259 QKF524259 QAJ524259 PQN524259 PGR524259 OWV524259 OMZ524259 ODD524259 NTH524259 NJL524259 MZP524259 MPT524259 MFX524259 LWB524259 LMF524259 LCJ524259 KSN524259 KIR524259 JYV524259 JOZ524259 JFD524259 IVH524259 ILL524259 IBP524259 HRT524259 HHX524259 GYB524259 GOF524259 GEJ524259 FUN524259 FKR524259 FAV524259 EQZ524259 EHD524259 DXH524259 DNL524259 DDP524259 CTT524259 CJX524259 CAB524259 BQF524259 BGJ524259 AWN524259 AMR524259 ACV524259 SZ524259 JD524259 H524259 WVP458723 WLT458723 WBX458723 VSB458723 VIF458723 UYJ458723 UON458723 UER458723 TUV458723 TKZ458723 TBD458723 SRH458723 SHL458723 RXP458723 RNT458723 RDX458723 QUB458723 QKF458723 QAJ458723 PQN458723 PGR458723 OWV458723 OMZ458723 ODD458723 NTH458723 NJL458723 MZP458723 MPT458723 MFX458723 LWB458723 LMF458723 LCJ458723 KSN458723 KIR458723 JYV458723 JOZ458723 JFD458723 IVH458723 ILL458723 IBP458723 HRT458723 HHX458723 GYB458723 GOF458723 GEJ458723 FUN458723 FKR458723 FAV458723 EQZ458723 EHD458723 DXH458723 DNL458723 DDP458723 CTT458723 CJX458723 CAB458723 BQF458723 BGJ458723 AWN458723 AMR458723 ACV458723 SZ458723 JD458723 H458723 WVP393187 WLT393187 WBX393187 VSB393187 VIF393187 UYJ393187 UON393187 UER393187 TUV393187 TKZ393187 TBD393187 SRH393187 SHL393187 RXP393187 RNT393187 RDX393187 QUB393187 QKF393187 QAJ393187 PQN393187 PGR393187 OWV393187 OMZ393187 ODD393187 NTH393187 NJL393187 MZP393187 MPT393187 MFX393187 LWB393187 LMF393187 LCJ393187 KSN393187 KIR393187 JYV393187 JOZ393187 JFD393187 IVH393187 ILL393187 IBP393187 HRT393187 HHX393187 GYB393187 GOF393187 GEJ393187 FUN393187 FKR393187 FAV393187 EQZ393187 EHD393187 DXH393187 DNL393187 DDP393187 CTT393187 CJX393187 CAB393187 BQF393187 BGJ393187 AWN393187 AMR393187 ACV393187 SZ393187 JD393187 H393187 WVP327651 WLT327651 WBX327651 VSB327651 VIF327651 UYJ327651 UON327651 UER327651 TUV327651 TKZ327651 TBD327651 SRH327651 SHL327651 RXP327651 RNT327651 RDX327651 QUB327651 QKF327651 QAJ327651 PQN327651 PGR327651 OWV327651 OMZ327651 ODD327651 NTH327651 NJL327651 MZP327651 MPT327651 MFX327651 LWB327651 LMF327651 LCJ327651 KSN327651 KIR327651 JYV327651 JOZ327651 JFD327651 IVH327651 ILL327651 IBP327651 HRT327651 HHX327651 GYB327651 GOF327651 GEJ327651 FUN327651 FKR327651 FAV327651 EQZ327651 EHD327651 DXH327651 DNL327651 DDP327651 CTT327651 CJX327651 CAB327651 BQF327651 BGJ327651 AWN327651 AMR327651 ACV327651 SZ327651 JD327651 H327651 WVP262115 WLT262115 WBX262115 VSB262115 VIF262115 UYJ262115 UON262115 UER262115 TUV262115 TKZ262115 TBD262115 SRH262115 SHL262115 RXP262115 RNT262115 RDX262115 QUB262115 QKF262115 QAJ262115 PQN262115 PGR262115 OWV262115 OMZ262115 ODD262115 NTH262115 NJL262115 MZP262115 MPT262115 MFX262115 LWB262115 LMF262115 LCJ262115 KSN262115 KIR262115 JYV262115 JOZ262115 JFD262115 IVH262115 ILL262115 IBP262115 HRT262115 HHX262115 GYB262115 GOF262115 GEJ262115 FUN262115 FKR262115 FAV262115 EQZ262115 EHD262115 DXH262115 DNL262115 DDP262115 CTT262115 CJX262115 CAB262115 BQF262115 BGJ262115 AWN262115 AMR262115 ACV262115 SZ262115 JD262115 H262115 WVP196579 WLT196579 WBX196579 VSB196579 VIF196579 UYJ196579 UON196579 UER196579 TUV196579 TKZ196579 TBD196579 SRH196579 SHL196579 RXP196579 RNT196579 RDX196579 QUB196579 QKF196579 QAJ196579 PQN196579 PGR196579 OWV196579 OMZ196579 ODD196579 NTH196579 NJL196579 MZP196579 MPT196579 MFX196579 LWB196579 LMF196579 LCJ196579 KSN196579 KIR196579 JYV196579 JOZ196579 JFD196579 IVH196579 ILL196579 IBP196579 HRT196579 HHX196579 GYB196579 GOF196579 GEJ196579 FUN196579 FKR196579 FAV196579 EQZ196579 EHD196579 DXH196579 DNL196579 DDP196579 CTT196579 CJX196579 CAB196579 BQF196579 BGJ196579 AWN196579 AMR196579 ACV196579 SZ196579 JD196579 H196579 WVP131043 WLT131043 WBX131043 VSB131043 VIF131043 UYJ131043 UON131043 UER131043 TUV131043 TKZ131043 TBD131043 SRH131043 SHL131043 RXP131043 RNT131043 RDX131043 QUB131043 QKF131043 QAJ131043 PQN131043 PGR131043 OWV131043 OMZ131043 ODD131043 NTH131043 NJL131043 MZP131043 MPT131043 MFX131043 LWB131043 LMF131043 LCJ131043 KSN131043 KIR131043 JYV131043 JOZ131043 JFD131043 IVH131043 ILL131043 IBP131043 HRT131043 HHX131043 GYB131043 GOF131043 GEJ131043 FUN131043 FKR131043 FAV131043 EQZ131043 EHD131043 DXH131043 DNL131043 DDP131043 CTT131043 CJX131043 CAB131043 BQF131043 BGJ131043 AWN131043 AMR131043 ACV131043 SZ131043 JD131043 H131043 WVP65507 WLT65507 WBX65507 VSB65507 VIF65507 UYJ65507 UON65507 UER65507 TUV65507 TKZ65507 TBD65507 SRH65507 SHL65507 RXP65507 RNT65507 RDX65507 QUB65507 QKF65507 QAJ65507 PQN65507 PGR65507 OWV65507 OMZ65507 ODD65507 NTH65507 NJL65507 MZP65507 MPT65507 MFX65507 LWB65507 LMF65507 LCJ65507 KSN65507 KIR65507 JYV65507 JOZ65507 JFD65507 IVH65507 ILL65507 IBP65507 HRT65507 HHX65507 GYB65507 GOF65507 GEJ65507 FUN65507 FKR65507 FAV65507 EQZ65507 EHD65507 DXH65507 DNL65507 DDP65507 CTT65507 CJX65507 CAB65507 BQF65507 BGJ65507 AWN65507 AMR65507 ACV65507 SZ65507 JD65507 H65507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600-000003000000}">
      <formula1>$D$164:$D$168</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600-000004000000}">
      <formula1>B164:B166</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Label 1">
              <controlPr defaultSize="0" print="0" autoFill="0" autoLine="0" autoPict="0">
                <anchor moveWithCells="1" sizeWithCells="1">
                  <from>
                    <xdr:col>3</xdr:col>
                    <xdr:colOff>495300</xdr:colOff>
                    <xdr:row>0</xdr:row>
                    <xdr:rowOff>0</xdr:rowOff>
                  </from>
                  <to>
                    <xdr:col>4</xdr:col>
                    <xdr:colOff>44450</xdr:colOff>
                    <xdr:row>1</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207"/>
  <sheetViews>
    <sheetView showGridLines="0" showZeros="0" zoomScaleNormal="50" workbookViewId="0">
      <pane ySplit="10" topLeftCell="A44" activePane="bottomLeft" state="frozen"/>
      <selection activeCell="A7" sqref="A7:F7"/>
      <selection pane="bottomLeft" activeCell="D30" sqref="D30:F30"/>
    </sheetView>
  </sheetViews>
  <sheetFormatPr defaultRowHeight="14.5" x14ac:dyDescent="0.35"/>
  <cols>
    <col min="1" max="1" width="8.90625" customWidth="1"/>
    <col min="2" max="2" width="5.6328125" customWidth="1"/>
    <col min="3" max="3" width="5.6328125" hidden="1" customWidth="1"/>
    <col min="4" max="4" width="20.6328125" customWidth="1"/>
    <col min="5" max="5" width="4.6328125" customWidth="1"/>
    <col min="6" max="6" width="12.63281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08984375" customWidth="1"/>
    <col min="257" max="257" width="8.90625" customWidth="1"/>
    <col min="258" max="258" width="5.6328125" customWidth="1"/>
    <col min="259" max="259" width="0" hidden="1" customWidth="1"/>
    <col min="260" max="260" width="20.6328125" customWidth="1"/>
    <col min="261" max="261" width="4.6328125" customWidth="1"/>
    <col min="262" max="262" width="12.63281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08984375" customWidth="1"/>
    <col min="513" max="513" width="8.90625" customWidth="1"/>
    <col min="514" max="514" width="5.6328125" customWidth="1"/>
    <col min="515" max="515" width="0" hidden="1" customWidth="1"/>
    <col min="516" max="516" width="20.6328125" customWidth="1"/>
    <col min="517" max="517" width="4.6328125" customWidth="1"/>
    <col min="518" max="518" width="12.63281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08984375" customWidth="1"/>
    <col min="769" max="769" width="8.90625" customWidth="1"/>
    <col min="770" max="770" width="5.6328125" customWidth="1"/>
    <col min="771" max="771" width="0" hidden="1" customWidth="1"/>
    <col min="772" max="772" width="20.6328125" customWidth="1"/>
    <col min="773" max="773" width="4.6328125" customWidth="1"/>
    <col min="774" max="774" width="12.63281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08984375" customWidth="1"/>
    <col min="1025" max="1025" width="8.90625" customWidth="1"/>
    <col min="1026" max="1026" width="5.6328125" customWidth="1"/>
    <col min="1027" max="1027" width="0" hidden="1" customWidth="1"/>
    <col min="1028" max="1028" width="20.6328125" customWidth="1"/>
    <col min="1029" max="1029" width="4.6328125" customWidth="1"/>
    <col min="1030" max="1030" width="12.63281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08984375" customWidth="1"/>
    <col min="1281" max="1281" width="8.90625" customWidth="1"/>
    <col min="1282" max="1282" width="5.6328125" customWidth="1"/>
    <col min="1283" max="1283" width="0" hidden="1" customWidth="1"/>
    <col min="1284" max="1284" width="20.6328125" customWidth="1"/>
    <col min="1285" max="1285" width="4.6328125" customWidth="1"/>
    <col min="1286" max="1286" width="12.63281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08984375" customWidth="1"/>
    <col min="1537" max="1537" width="8.90625" customWidth="1"/>
    <col min="1538" max="1538" width="5.6328125" customWidth="1"/>
    <col min="1539" max="1539" width="0" hidden="1" customWidth="1"/>
    <col min="1540" max="1540" width="20.6328125" customWidth="1"/>
    <col min="1541" max="1541" width="4.6328125" customWidth="1"/>
    <col min="1542" max="1542" width="12.63281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08984375" customWidth="1"/>
    <col min="1793" max="1793" width="8.90625" customWidth="1"/>
    <col min="1794" max="1794" width="5.6328125" customWidth="1"/>
    <col min="1795" max="1795" width="0" hidden="1" customWidth="1"/>
    <col min="1796" max="1796" width="20.6328125" customWidth="1"/>
    <col min="1797" max="1797" width="4.6328125" customWidth="1"/>
    <col min="1798" max="1798" width="12.63281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08984375" customWidth="1"/>
    <col min="2049" max="2049" width="8.90625" customWidth="1"/>
    <col min="2050" max="2050" width="5.6328125" customWidth="1"/>
    <col min="2051" max="2051" width="0" hidden="1" customWidth="1"/>
    <col min="2052" max="2052" width="20.6328125" customWidth="1"/>
    <col min="2053" max="2053" width="4.6328125" customWidth="1"/>
    <col min="2054" max="2054" width="12.63281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08984375" customWidth="1"/>
    <col min="2305" max="2305" width="8.90625" customWidth="1"/>
    <col min="2306" max="2306" width="5.6328125" customWidth="1"/>
    <col min="2307" max="2307" width="0" hidden="1" customWidth="1"/>
    <col min="2308" max="2308" width="20.6328125" customWidth="1"/>
    <col min="2309" max="2309" width="4.6328125" customWidth="1"/>
    <col min="2310" max="2310" width="12.63281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08984375" customWidth="1"/>
    <col min="2561" max="2561" width="8.90625" customWidth="1"/>
    <col min="2562" max="2562" width="5.6328125" customWidth="1"/>
    <col min="2563" max="2563" width="0" hidden="1" customWidth="1"/>
    <col min="2564" max="2564" width="20.6328125" customWidth="1"/>
    <col min="2565" max="2565" width="4.6328125" customWidth="1"/>
    <col min="2566" max="2566" width="12.63281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08984375" customWidth="1"/>
    <col min="2817" max="2817" width="8.90625" customWidth="1"/>
    <col min="2818" max="2818" width="5.6328125" customWidth="1"/>
    <col min="2819" max="2819" width="0" hidden="1" customWidth="1"/>
    <col min="2820" max="2820" width="20.6328125" customWidth="1"/>
    <col min="2821" max="2821" width="4.6328125" customWidth="1"/>
    <col min="2822" max="2822" width="12.63281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08984375" customWidth="1"/>
    <col min="3073" max="3073" width="8.90625" customWidth="1"/>
    <col min="3074" max="3074" width="5.6328125" customWidth="1"/>
    <col min="3075" max="3075" width="0" hidden="1" customWidth="1"/>
    <col min="3076" max="3076" width="20.6328125" customWidth="1"/>
    <col min="3077" max="3077" width="4.6328125" customWidth="1"/>
    <col min="3078" max="3078" width="12.63281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08984375" customWidth="1"/>
    <col min="3329" max="3329" width="8.90625" customWidth="1"/>
    <col min="3330" max="3330" width="5.6328125" customWidth="1"/>
    <col min="3331" max="3331" width="0" hidden="1" customWidth="1"/>
    <col min="3332" max="3332" width="20.6328125" customWidth="1"/>
    <col min="3333" max="3333" width="4.6328125" customWidth="1"/>
    <col min="3334" max="3334" width="12.63281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08984375" customWidth="1"/>
    <col min="3585" max="3585" width="8.90625" customWidth="1"/>
    <col min="3586" max="3586" width="5.6328125" customWidth="1"/>
    <col min="3587" max="3587" width="0" hidden="1" customWidth="1"/>
    <col min="3588" max="3588" width="20.6328125" customWidth="1"/>
    <col min="3589" max="3589" width="4.6328125" customWidth="1"/>
    <col min="3590" max="3590" width="12.63281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08984375" customWidth="1"/>
    <col min="3841" max="3841" width="8.90625" customWidth="1"/>
    <col min="3842" max="3842" width="5.6328125" customWidth="1"/>
    <col min="3843" max="3843" width="0" hidden="1" customWidth="1"/>
    <col min="3844" max="3844" width="20.6328125" customWidth="1"/>
    <col min="3845" max="3845" width="4.6328125" customWidth="1"/>
    <col min="3846" max="3846" width="12.63281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08984375" customWidth="1"/>
    <col min="4097" max="4097" width="8.90625" customWidth="1"/>
    <col min="4098" max="4098" width="5.6328125" customWidth="1"/>
    <col min="4099" max="4099" width="0" hidden="1" customWidth="1"/>
    <col min="4100" max="4100" width="20.6328125" customWidth="1"/>
    <col min="4101" max="4101" width="4.6328125" customWidth="1"/>
    <col min="4102" max="4102" width="12.63281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08984375" customWidth="1"/>
    <col min="4353" max="4353" width="8.90625" customWidth="1"/>
    <col min="4354" max="4354" width="5.6328125" customWidth="1"/>
    <col min="4355" max="4355" width="0" hidden="1" customWidth="1"/>
    <col min="4356" max="4356" width="20.6328125" customWidth="1"/>
    <col min="4357" max="4357" width="4.6328125" customWidth="1"/>
    <col min="4358" max="4358" width="12.63281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08984375" customWidth="1"/>
    <col min="4609" max="4609" width="8.90625" customWidth="1"/>
    <col min="4610" max="4610" width="5.6328125" customWidth="1"/>
    <col min="4611" max="4611" width="0" hidden="1" customWidth="1"/>
    <col min="4612" max="4612" width="20.6328125" customWidth="1"/>
    <col min="4613" max="4613" width="4.6328125" customWidth="1"/>
    <col min="4614" max="4614" width="12.63281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08984375" customWidth="1"/>
    <col min="4865" max="4865" width="8.90625" customWidth="1"/>
    <col min="4866" max="4866" width="5.6328125" customWidth="1"/>
    <col min="4867" max="4867" width="0" hidden="1" customWidth="1"/>
    <col min="4868" max="4868" width="20.6328125" customWidth="1"/>
    <col min="4869" max="4869" width="4.6328125" customWidth="1"/>
    <col min="4870" max="4870" width="12.63281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08984375" customWidth="1"/>
    <col min="5121" max="5121" width="8.90625" customWidth="1"/>
    <col min="5122" max="5122" width="5.6328125" customWidth="1"/>
    <col min="5123" max="5123" width="0" hidden="1" customWidth="1"/>
    <col min="5124" max="5124" width="20.6328125" customWidth="1"/>
    <col min="5125" max="5125" width="4.6328125" customWidth="1"/>
    <col min="5126" max="5126" width="12.63281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08984375" customWidth="1"/>
    <col min="5377" max="5377" width="8.90625" customWidth="1"/>
    <col min="5378" max="5378" width="5.6328125" customWidth="1"/>
    <col min="5379" max="5379" width="0" hidden="1" customWidth="1"/>
    <col min="5380" max="5380" width="20.6328125" customWidth="1"/>
    <col min="5381" max="5381" width="4.6328125" customWidth="1"/>
    <col min="5382" max="5382" width="12.63281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08984375" customWidth="1"/>
    <col min="5633" max="5633" width="8.90625" customWidth="1"/>
    <col min="5634" max="5634" width="5.6328125" customWidth="1"/>
    <col min="5635" max="5635" width="0" hidden="1" customWidth="1"/>
    <col min="5636" max="5636" width="20.6328125" customWidth="1"/>
    <col min="5637" max="5637" width="4.6328125" customWidth="1"/>
    <col min="5638" max="5638" width="12.63281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08984375" customWidth="1"/>
    <col min="5889" max="5889" width="8.90625" customWidth="1"/>
    <col min="5890" max="5890" width="5.6328125" customWidth="1"/>
    <col min="5891" max="5891" width="0" hidden="1" customWidth="1"/>
    <col min="5892" max="5892" width="20.6328125" customWidth="1"/>
    <col min="5893" max="5893" width="4.6328125" customWidth="1"/>
    <col min="5894" max="5894" width="12.63281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08984375" customWidth="1"/>
    <col min="6145" max="6145" width="8.90625" customWidth="1"/>
    <col min="6146" max="6146" width="5.6328125" customWidth="1"/>
    <col min="6147" max="6147" width="0" hidden="1" customWidth="1"/>
    <col min="6148" max="6148" width="20.6328125" customWidth="1"/>
    <col min="6149" max="6149" width="4.6328125" customWidth="1"/>
    <col min="6150" max="6150" width="12.63281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08984375" customWidth="1"/>
    <col min="6401" max="6401" width="8.90625" customWidth="1"/>
    <col min="6402" max="6402" width="5.6328125" customWidth="1"/>
    <col min="6403" max="6403" width="0" hidden="1" customWidth="1"/>
    <col min="6404" max="6404" width="20.6328125" customWidth="1"/>
    <col min="6405" max="6405" width="4.6328125" customWidth="1"/>
    <col min="6406" max="6406" width="12.63281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08984375" customWidth="1"/>
    <col min="6657" max="6657" width="8.90625" customWidth="1"/>
    <col min="6658" max="6658" width="5.6328125" customWidth="1"/>
    <col min="6659" max="6659" width="0" hidden="1" customWidth="1"/>
    <col min="6660" max="6660" width="20.6328125" customWidth="1"/>
    <col min="6661" max="6661" width="4.6328125" customWidth="1"/>
    <col min="6662" max="6662" width="12.63281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08984375" customWidth="1"/>
    <col min="6913" max="6913" width="8.90625" customWidth="1"/>
    <col min="6914" max="6914" width="5.6328125" customWidth="1"/>
    <col min="6915" max="6915" width="0" hidden="1" customWidth="1"/>
    <col min="6916" max="6916" width="20.6328125" customWidth="1"/>
    <col min="6917" max="6917" width="4.6328125" customWidth="1"/>
    <col min="6918" max="6918" width="12.63281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08984375" customWidth="1"/>
    <col min="7169" max="7169" width="8.90625" customWidth="1"/>
    <col min="7170" max="7170" width="5.6328125" customWidth="1"/>
    <col min="7171" max="7171" width="0" hidden="1" customWidth="1"/>
    <col min="7172" max="7172" width="20.6328125" customWidth="1"/>
    <col min="7173" max="7173" width="4.6328125" customWidth="1"/>
    <col min="7174" max="7174" width="12.63281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08984375" customWidth="1"/>
    <col min="7425" max="7425" width="8.90625" customWidth="1"/>
    <col min="7426" max="7426" width="5.6328125" customWidth="1"/>
    <col min="7427" max="7427" width="0" hidden="1" customWidth="1"/>
    <col min="7428" max="7428" width="20.6328125" customWidth="1"/>
    <col min="7429" max="7429" width="4.6328125" customWidth="1"/>
    <col min="7430" max="7430" width="12.63281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08984375" customWidth="1"/>
    <col min="7681" max="7681" width="8.90625" customWidth="1"/>
    <col min="7682" max="7682" width="5.6328125" customWidth="1"/>
    <col min="7683" max="7683" width="0" hidden="1" customWidth="1"/>
    <col min="7684" max="7684" width="20.6328125" customWidth="1"/>
    <col min="7685" max="7685" width="4.6328125" customWidth="1"/>
    <col min="7686" max="7686" width="12.63281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08984375" customWidth="1"/>
    <col min="7937" max="7937" width="8.90625" customWidth="1"/>
    <col min="7938" max="7938" width="5.6328125" customWidth="1"/>
    <col min="7939" max="7939" width="0" hidden="1" customWidth="1"/>
    <col min="7940" max="7940" width="20.6328125" customWidth="1"/>
    <col min="7941" max="7941" width="4.6328125" customWidth="1"/>
    <col min="7942" max="7942" width="12.63281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08984375" customWidth="1"/>
    <col min="8193" max="8193" width="8.90625" customWidth="1"/>
    <col min="8194" max="8194" width="5.6328125" customWidth="1"/>
    <col min="8195" max="8195" width="0" hidden="1" customWidth="1"/>
    <col min="8196" max="8196" width="20.6328125" customWidth="1"/>
    <col min="8197" max="8197" width="4.6328125" customWidth="1"/>
    <col min="8198" max="8198" width="12.63281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08984375" customWidth="1"/>
    <col min="8449" max="8449" width="8.90625" customWidth="1"/>
    <col min="8450" max="8450" width="5.6328125" customWidth="1"/>
    <col min="8451" max="8451" width="0" hidden="1" customWidth="1"/>
    <col min="8452" max="8452" width="20.6328125" customWidth="1"/>
    <col min="8453" max="8453" width="4.6328125" customWidth="1"/>
    <col min="8454" max="8454" width="12.63281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08984375" customWidth="1"/>
    <col min="8705" max="8705" width="8.90625" customWidth="1"/>
    <col min="8706" max="8706" width="5.6328125" customWidth="1"/>
    <col min="8707" max="8707" width="0" hidden="1" customWidth="1"/>
    <col min="8708" max="8708" width="20.6328125" customWidth="1"/>
    <col min="8709" max="8709" width="4.6328125" customWidth="1"/>
    <col min="8710" max="8710" width="12.63281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08984375" customWidth="1"/>
    <col min="8961" max="8961" width="8.90625" customWidth="1"/>
    <col min="8962" max="8962" width="5.6328125" customWidth="1"/>
    <col min="8963" max="8963" width="0" hidden="1" customWidth="1"/>
    <col min="8964" max="8964" width="20.6328125" customWidth="1"/>
    <col min="8965" max="8965" width="4.6328125" customWidth="1"/>
    <col min="8966" max="8966" width="12.63281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08984375" customWidth="1"/>
    <col min="9217" max="9217" width="8.90625" customWidth="1"/>
    <col min="9218" max="9218" width="5.6328125" customWidth="1"/>
    <col min="9219" max="9219" width="0" hidden="1" customWidth="1"/>
    <col min="9220" max="9220" width="20.6328125" customWidth="1"/>
    <col min="9221" max="9221" width="4.6328125" customWidth="1"/>
    <col min="9222" max="9222" width="12.63281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08984375" customWidth="1"/>
    <col min="9473" max="9473" width="8.90625" customWidth="1"/>
    <col min="9474" max="9474" width="5.6328125" customWidth="1"/>
    <col min="9475" max="9475" width="0" hidden="1" customWidth="1"/>
    <col min="9476" max="9476" width="20.6328125" customWidth="1"/>
    <col min="9477" max="9477" width="4.6328125" customWidth="1"/>
    <col min="9478" max="9478" width="12.63281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08984375" customWidth="1"/>
    <col min="9729" max="9729" width="8.90625" customWidth="1"/>
    <col min="9730" max="9730" width="5.6328125" customWidth="1"/>
    <col min="9731" max="9731" width="0" hidden="1" customWidth="1"/>
    <col min="9732" max="9732" width="20.6328125" customWidth="1"/>
    <col min="9733" max="9733" width="4.6328125" customWidth="1"/>
    <col min="9734" max="9734" width="12.63281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08984375" customWidth="1"/>
    <col min="9985" max="9985" width="8.90625" customWidth="1"/>
    <col min="9986" max="9986" width="5.6328125" customWidth="1"/>
    <col min="9987" max="9987" width="0" hidden="1" customWidth="1"/>
    <col min="9988" max="9988" width="20.6328125" customWidth="1"/>
    <col min="9989" max="9989" width="4.6328125" customWidth="1"/>
    <col min="9990" max="9990" width="12.63281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08984375" customWidth="1"/>
    <col min="10241" max="10241" width="8.90625" customWidth="1"/>
    <col min="10242" max="10242" width="5.6328125" customWidth="1"/>
    <col min="10243" max="10243" width="0" hidden="1" customWidth="1"/>
    <col min="10244" max="10244" width="20.6328125" customWidth="1"/>
    <col min="10245" max="10245" width="4.6328125" customWidth="1"/>
    <col min="10246" max="10246" width="12.63281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08984375" customWidth="1"/>
    <col min="10497" max="10497" width="8.90625" customWidth="1"/>
    <col min="10498" max="10498" width="5.6328125" customWidth="1"/>
    <col min="10499" max="10499" width="0" hidden="1" customWidth="1"/>
    <col min="10500" max="10500" width="20.6328125" customWidth="1"/>
    <col min="10501" max="10501" width="4.6328125" customWidth="1"/>
    <col min="10502" max="10502" width="12.63281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08984375" customWidth="1"/>
    <col min="10753" max="10753" width="8.90625" customWidth="1"/>
    <col min="10754" max="10754" width="5.6328125" customWidth="1"/>
    <col min="10755" max="10755" width="0" hidden="1" customWidth="1"/>
    <col min="10756" max="10756" width="20.6328125" customWidth="1"/>
    <col min="10757" max="10757" width="4.6328125" customWidth="1"/>
    <col min="10758" max="10758" width="12.63281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08984375" customWidth="1"/>
    <col min="11009" max="11009" width="8.90625" customWidth="1"/>
    <col min="11010" max="11010" width="5.6328125" customWidth="1"/>
    <col min="11011" max="11011" width="0" hidden="1" customWidth="1"/>
    <col min="11012" max="11012" width="20.6328125" customWidth="1"/>
    <col min="11013" max="11013" width="4.6328125" customWidth="1"/>
    <col min="11014" max="11014" width="12.63281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08984375" customWidth="1"/>
    <col min="11265" max="11265" width="8.90625" customWidth="1"/>
    <col min="11266" max="11266" width="5.6328125" customWidth="1"/>
    <col min="11267" max="11267" width="0" hidden="1" customWidth="1"/>
    <col min="11268" max="11268" width="20.6328125" customWidth="1"/>
    <col min="11269" max="11269" width="4.6328125" customWidth="1"/>
    <col min="11270" max="11270" width="12.63281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08984375" customWidth="1"/>
    <col min="11521" max="11521" width="8.90625" customWidth="1"/>
    <col min="11522" max="11522" width="5.6328125" customWidth="1"/>
    <col min="11523" max="11523" width="0" hidden="1" customWidth="1"/>
    <col min="11524" max="11524" width="20.6328125" customWidth="1"/>
    <col min="11525" max="11525" width="4.6328125" customWidth="1"/>
    <col min="11526" max="11526" width="12.63281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08984375" customWidth="1"/>
    <col min="11777" max="11777" width="8.90625" customWidth="1"/>
    <col min="11778" max="11778" width="5.6328125" customWidth="1"/>
    <col min="11779" max="11779" width="0" hidden="1" customWidth="1"/>
    <col min="11780" max="11780" width="20.6328125" customWidth="1"/>
    <col min="11781" max="11781" width="4.6328125" customWidth="1"/>
    <col min="11782" max="11782" width="12.63281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08984375" customWidth="1"/>
    <col min="12033" max="12033" width="8.90625" customWidth="1"/>
    <col min="12034" max="12034" width="5.6328125" customWidth="1"/>
    <col min="12035" max="12035" width="0" hidden="1" customWidth="1"/>
    <col min="12036" max="12036" width="20.6328125" customWidth="1"/>
    <col min="12037" max="12037" width="4.6328125" customWidth="1"/>
    <col min="12038" max="12038" width="12.63281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08984375" customWidth="1"/>
    <col min="12289" max="12289" width="8.90625" customWidth="1"/>
    <col min="12290" max="12290" width="5.6328125" customWidth="1"/>
    <col min="12291" max="12291" width="0" hidden="1" customWidth="1"/>
    <col min="12292" max="12292" width="20.6328125" customWidth="1"/>
    <col min="12293" max="12293" width="4.6328125" customWidth="1"/>
    <col min="12294" max="12294" width="12.63281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08984375" customWidth="1"/>
    <col min="12545" max="12545" width="8.90625" customWidth="1"/>
    <col min="12546" max="12546" width="5.6328125" customWidth="1"/>
    <col min="12547" max="12547" width="0" hidden="1" customWidth="1"/>
    <col min="12548" max="12548" width="20.6328125" customWidth="1"/>
    <col min="12549" max="12549" width="4.6328125" customWidth="1"/>
    <col min="12550" max="12550" width="12.63281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08984375" customWidth="1"/>
    <col min="12801" max="12801" width="8.90625" customWidth="1"/>
    <col min="12802" max="12802" width="5.6328125" customWidth="1"/>
    <col min="12803" max="12803" width="0" hidden="1" customWidth="1"/>
    <col min="12804" max="12804" width="20.6328125" customWidth="1"/>
    <col min="12805" max="12805" width="4.6328125" customWidth="1"/>
    <col min="12806" max="12806" width="12.63281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08984375" customWidth="1"/>
    <col min="13057" max="13057" width="8.90625" customWidth="1"/>
    <col min="13058" max="13058" width="5.6328125" customWidth="1"/>
    <col min="13059" max="13059" width="0" hidden="1" customWidth="1"/>
    <col min="13060" max="13060" width="20.6328125" customWidth="1"/>
    <col min="13061" max="13061" width="4.6328125" customWidth="1"/>
    <col min="13062" max="13062" width="12.63281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08984375" customWidth="1"/>
    <col min="13313" max="13313" width="8.90625" customWidth="1"/>
    <col min="13314" max="13314" width="5.6328125" customWidth="1"/>
    <col min="13315" max="13315" width="0" hidden="1" customWidth="1"/>
    <col min="13316" max="13316" width="20.6328125" customWidth="1"/>
    <col min="13317" max="13317" width="4.6328125" customWidth="1"/>
    <col min="13318" max="13318" width="12.63281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08984375" customWidth="1"/>
    <col min="13569" max="13569" width="8.90625" customWidth="1"/>
    <col min="13570" max="13570" width="5.6328125" customWidth="1"/>
    <col min="13571" max="13571" width="0" hidden="1" customWidth="1"/>
    <col min="13572" max="13572" width="20.6328125" customWidth="1"/>
    <col min="13573" max="13573" width="4.6328125" customWidth="1"/>
    <col min="13574" max="13574" width="12.63281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08984375" customWidth="1"/>
    <col min="13825" max="13825" width="8.90625" customWidth="1"/>
    <col min="13826" max="13826" width="5.6328125" customWidth="1"/>
    <col min="13827" max="13827" width="0" hidden="1" customWidth="1"/>
    <col min="13828" max="13828" width="20.6328125" customWidth="1"/>
    <col min="13829" max="13829" width="4.6328125" customWidth="1"/>
    <col min="13830" max="13830" width="12.63281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08984375" customWidth="1"/>
    <col min="14081" max="14081" width="8.90625" customWidth="1"/>
    <col min="14082" max="14082" width="5.6328125" customWidth="1"/>
    <col min="14083" max="14083" width="0" hidden="1" customWidth="1"/>
    <col min="14084" max="14084" width="20.6328125" customWidth="1"/>
    <col min="14085" max="14085" width="4.6328125" customWidth="1"/>
    <col min="14086" max="14086" width="12.63281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08984375" customWidth="1"/>
    <col min="14337" max="14337" width="8.90625" customWidth="1"/>
    <col min="14338" max="14338" width="5.6328125" customWidth="1"/>
    <col min="14339" max="14339" width="0" hidden="1" customWidth="1"/>
    <col min="14340" max="14340" width="20.6328125" customWidth="1"/>
    <col min="14341" max="14341" width="4.6328125" customWidth="1"/>
    <col min="14342" max="14342" width="12.63281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08984375" customWidth="1"/>
    <col min="14593" max="14593" width="8.90625" customWidth="1"/>
    <col min="14594" max="14594" width="5.6328125" customWidth="1"/>
    <col min="14595" max="14595" width="0" hidden="1" customWidth="1"/>
    <col min="14596" max="14596" width="20.6328125" customWidth="1"/>
    <col min="14597" max="14597" width="4.6328125" customWidth="1"/>
    <col min="14598" max="14598" width="12.63281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08984375" customWidth="1"/>
    <col min="14849" max="14849" width="8.90625" customWidth="1"/>
    <col min="14850" max="14850" width="5.6328125" customWidth="1"/>
    <col min="14851" max="14851" width="0" hidden="1" customWidth="1"/>
    <col min="14852" max="14852" width="20.6328125" customWidth="1"/>
    <col min="14853" max="14853" width="4.6328125" customWidth="1"/>
    <col min="14854" max="14854" width="12.63281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08984375" customWidth="1"/>
    <col min="15105" max="15105" width="8.90625" customWidth="1"/>
    <col min="15106" max="15106" width="5.6328125" customWidth="1"/>
    <col min="15107" max="15107" width="0" hidden="1" customWidth="1"/>
    <col min="15108" max="15108" width="20.6328125" customWidth="1"/>
    <col min="15109" max="15109" width="4.6328125" customWidth="1"/>
    <col min="15110" max="15110" width="12.63281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08984375" customWidth="1"/>
    <col min="15361" max="15361" width="8.90625" customWidth="1"/>
    <col min="15362" max="15362" width="5.6328125" customWidth="1"/>
    <col min="15363" max="15363" width="0" hidden="1" customWidth="1"/>
    <col min="15364" max="15364" width="20.6328125" customWidth="1"/>
    <col min="15365" max="15365" width="4.6328125" customWidth="1"/>
    <col min="15366" max="15366" width="12.63281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08984375" customWidth="1"/>
    <col min="15617" max="15617" width="8.90625" customWidth="1"/>
    <col min="15618" max="15618" width="5.6328125" customWidth="1"/>
    <col min="15619" max="15619" width="0" hidden="1" customWidth="1"/>
    <col min="15620" max="15620" width="20.6328125" customWidth="1"/>
    <col min="15621" max="15621" width="4.6328125" customWidth="1"/>
    <col min="15622" max="15622" width="12.63281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08984375" customWidth="1"/>
    <col min="15873" max="15873" width="8.90625" customWidth="1"/>
    <col min="15874" max="15874" width="5.6328125" customWidth="1"/>
    <col min="15875" max="15875" width="0" hidden="1" customWidth="1"/>
    <col min="15876" max="15876" width="20.6328125" customWidth="1"/>
    <col min="15877" max="15877" width="4.6328125" customWidth="1"/>
    <col min="15878" max="15878" width="12.63281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08984375" customWidth="1"/>
    <col min="16129" max="16129" width="8.90625" customWidth="1"/>
    <col min="16130" max="16130" width="5.6328125" customWidth="1"/>
    <col min="16131" max="16131" width="0" hidden="1" customWidth="1"/>
    <col min="16132" max="16132" width="20.6328125" customWidth="1"/>
    <col min="16133" max="16133" width="4.6328125" customWidth="1"/>
    <col min="16134" max="16134" width="12.63281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08984375" customWidth="1"/>
  </cols>
  <sheetData>
    <row r="1" spans="1:19" ht="34.5" customHeight="1" x14ac:dyDescent="0.35">
      <c r="A1" s="426" t="str">
        <f>IF(OR(L6="МУЖЧИНЫ И ЖЕНЩИНЫ",L6="ЮНОШИ И ДЕВУШКИ",L6="ЮНИОРЫ И ЮНИОРКИ"),"ОСНОВНОЙ ТУРНИР В СПОРТИВНОЙ ДИСЦИПЛИНЕ “ПЛЯЖНЫЙ ТЕННИС-СМЕШАННЫЙ ПАРНЫЙ РАЗРЯД“","ОСНОВНОЙ ТУРНИР В СПОРТИВНОЙ ДИСЦИПЛИНЕ “ПЛЯЖНЫЙ ТЕННИС-ПАРНЫЙ РАЗРЯД“")</f>
        <v>ОСНОВНОЙ ТУРНИР В СПОРТИВНОЙ ДИСЦИПЛИНЕ “ПЛЯЖНЫЙ ТЕННИС-СМЕШАННЫЙ ПАРНЫЙ РАЗРЯД“</v>
      </c>
      <c r="B1" s="426"/>
      <c r="C1" s="426"/>
      <c r="D1" s="426"/>
      <c r="E1" s="426"/>
      <c r="F1" s="426"/>
      <c r="G1" s="426"/>
      <c r="H1" s="426"/>
      <c r="I1" s="426"/>
      <c r="J1" s="426"/>
      <c r="K1" s="426"/>
      <c r="L1" s="426"/>
      <c r="M1" s="426"/>
      <c r="N1" s="426"/>
      <c r="O1" s="426"/>
      <c r="P1" s="426"/>
      <c r="Q1" s="426"/>
      <c r="R1" s="426"/>
      <c r="S1" s="40"/>
    </row>
    <row r="2" spans="1:19" x14ac:dyDescent="0.35">
      <c r="A2" s="431" t="s">
        <v>33</v>
      </c>
      <c r="B2" s="432"/>
      <c r="C2" s="432"/>
      <c r="D2" s="432"/>
      <c r="E2" s="432"/>
      <c r="F2" s="432"/>
      <c r="G2" s="432"/>
      <c r="H2" s="432"/>
      <c r="I2" s="432"/>
      <c r="J2" s="432"/>
      <c r="K2" s="432"/>
      <c r="L2" s="432"/>
      <c r="M2" s="432"/>
      <c r="N2" s="432"/>
      <c r="O2" s="432"/>
      <c r="P2" s="432"/>
      <c r="Q2" s="432"/>
      <c r="R2" s="433"/>
      <c r="S2" s="40"/>
    </row>
    <row r="3" spans="1:19" s="133" customFormat="1" ht="25" x14ac:dyDescent="0.35">
      <c r="A3" s="427" t="s">
        <v>35</v>
      </c>
      <c r="B3" s="428"/>
      <c r="C3" s="428"/>
      <c r="D3" s="428"/>
      <c r="E3" s="428"/>
      <c r="F3" s="428"/>
      <c r="G3" s="428"/>
      <c r="H3" s="428"/>
      <c r="I3" s="428"/>
      <c r="J3" s="428"/>
      <c r="K3" s="428"/>
      <c r="L3" s="428"/>
      <c r="M3" s="428"/>
      <c r="N3" s="428"/>
      <c r="O3" s="428"/>
      <c r="P3" s="428"/>
      <c r="Q3" s="428"/>
      <c r="R3" s="429"/>
    </row>
    <row r="4" spans="1:19" ht="9" customHeight="1" x14ac:dyDescent="0.35">
      <c r="A4" s="430"/>
      <c r="B4" s="430"/>
      <c r="C4" s="430"/>
      <c r="D4" s="430"/>
      <c r="E4" s="430"/>
      <c r="F4" s="430"/>
      <c r="G4" s="430"/>
      <c r="H4" s="430"/>
      <c r="I4" s="430"/>
      <c r="J4" s="430"/>
      <c r="K4" s="430"/>
      <c r="L4" s="430"/>
      <c r="M4" s="430"/>
      <c r="N4" s="430"/>
      <c r="O4" s="430"/>
      <c r="P4" s="430"/>
      <c r="Q4" s="430"/>
      <c r="R4" s="430"/>
      <c r="S4" s="40"/>
    </row>
    <row r="5" spans="1:19" s="131" customFormat="1" ht="12.5" x14ac:dyDescent="0.25">
      <c r="A5" s="434" t="s">
        <v>32</v>
      </c>
      <c r="B5" s="434"/>
      <c r="C5" s="434"/>
      <c r="D5" s="434"/>
      <c r="E5" s="392" t="s">
        <v>31</v>
      </c>
      <c r="F5" s="393"/>
      <c r="G5" s="392" t="s">
        <v>30</v>
      </c>
      <c r="H5" s="441"/>
      <c r="I5" s="441"/>
      <c r="J5" s="441"/>
      <c r="K5" s="393"/>
      <c r="L5" s="446" t="s">
        <v>29</v>
      </c>
      <c r="M5" s="446"/>
      <c r="N5" s="446"/>
      <c r="O5" s="446"/>
      <c r="P5" s="440" t="s">
        <v>28</v>
      </c>
      <c r="Q5" s="440"/>
      <c r="R5" s="132" t="s">
        <v>27</v>
      </c>
    </row>
    <row r="6" spans="1:19" s="129" customFormat="1" ht="13" x14ac:dyDescent="0.35">
      <c r="A6" s="435" t="s">
        <v>232</v>
      </c>
      <c r="B6" s="435"/>
      <c r="C6" s="435"/>
      <c r="D6" s="435"/>
      <c r="E6" s="589" t="s">
        <v>146</v>
      </c>
      <c r="F6" s="395"/>
      <c r="G6" s="442" t="s">
        <v>8</v>
      </c>
      <c r="H6" s="443"/>
      <c r="I6" s="443"/>
      <c r="J6" s="443"/>
      <c r="K6" s="444"/>
      <c r="L6" s="447" t="s">
        <v>219</v>
      </c>
      <c r="M6" s="447"/>
      <c r="N6" s="447"/>
      <c r="O6" s="447"/>
      <c r="P6" s="445" t="s">
        <v>7</v>
      </c>
      <c r="Q6" s="445"/>
      <c r="R6" s="130"/>
    </row>
    <row r="7" spans="1:19" ht="10.5" customHeight="1" x14ac:dyDescent="0.35">
      <c r="A7" s="128"/>
      <c r="B7" s="128"/>
      <c r="C7" s="127"/>
      <c r="D7" s="126"/>
      <c r="E7" s="126"/>
      <c r="F7" s="381"/>
      <c r="G7" s="381"/>
      <c r="H7" s="381"/>
      <c r="I7" s="381"/>
      <c r="J7" s="381"/>
      <c r="K7" s="381"/>
      <c r="L7" s="381"/>
      <c r="M7" s="381"/>
      <c r="N7" s="381"/>
      <c r="O7" s="381"/>
      <c r="P7" s="381"/>
      <c r="Q7" s="381"/>
      <c r="R7" s="126"/>
      <c r="S7" s="40"/>
    </row>
    <row r="8" spans="1:19" ht="6" customHeight="1" x14ac:dyDescent="0.35">
      <c r="A8" s="357" t="s">
        <v>78</v>
      </c>
      <c r="B8" s="396" t="s">
        <v>77</v>
      </c>
      <c r="C8" s="361"/>
      <c r="D8" s="382" t="s">
        <v>76</v>
      </c>
      <c r="E8" s="359"/>
      <c r="F8" s="359" t="s">
        <v>75</v>
      </c>
      <c r="G8" s="125"/>
      <c r="H8" s="124"/>
      <c r="I8" s="40"/>
      <c r="J8" s="44"/>
      <c r="K8" s="40"/>
      <c r="L8" s="40"/>
      <c r="M8" s="41"/>
      <c r="N8" s="41"/>
      <c r="O8" s="41"/>
      <c r="P8" s="41"/>
      <c r="Q8" s="42"/>
      <c r="R8" s="41"/>
      <c r="S8" s="40"/>
    </row>
    <row r="9" spans="1:19" ht="11.25" customHeight="1" x14ac:dyDescent="0.35">
      <c r="A9" s="358"/>
      <c r="B9" s="397"/>
      <c r="C9" s="361"/>
      <c r="D9" s="382"/>
      <c r="E9" s="359"/>
      <c r="F9" s="359"/>
      <c r="G9" s="123"/>
      <c r="H9" s="122"/>
      <c r="I9" s="438" t="s">
        <v>74</v>
      </c>
      <c r="J9" s="438"/>
      <c r="K9" s="438"/>
      <c r="L9" s="438" t="s">
        <v>73</v>
      </c>
      <c r="M9" s="438"/>
      <c r="N9" s="438"/>
      <c r="O9" s="359" t="s">
        <v>72</v>
      </c>
      <c r="P9" s="359"/>
      <c r="Q9" s="359"/>
      <c r="R9" s="359"/>
      <c r="S9" s="40"/>
    </row>
    <row r="10" spans="1:19" s="115" customFormat="1" ht="11.25" customHeight="1" thickBot="1" x14ac:dyDescent="0.4">
      <c r="A10" s="358"/>
      <c r="B10" s="397"/>
      <c r="C10" s="362"/>
      <c r="D10" s="383"/>
      <c r="E10" s="360"/>
      <c r="F10" s="360"/>
      <c r="G10" s="121"/>
      <c r="H10" s="120"/>
      <c r="I10" s="439" t="s">
        <v>71</v>
      </c>
      <c r="J10" s="439"/>
      <c r="K10" s="439"/>
      <c r="L10" s="439" t="s">
        <v>71</v>
      </c>
      <c r="M10" s="439"/>
      <c r="N10" s="439"/>
      <c r="O10" s="412"/>
      <c r="P10" s="412"/>
      <c r="Q10" s="412"/>
      <c r="R10" s="412"/>
    </row>
    <row r="11" spans="1:19" s="115" customFormat="1" ht="18" customHeight="1" x14ac:dyDescent="0.25">
      <c r="A11" s="386">
        <v>1</v>
      </c>
      <c r="B11" s="388">
        <v>1</v>
      </c>
      <c r="C11" s="398">
        <v>1</v>
      </c>
      <c r="D11" s="83" t="s">
        <v>137</v>
      </c>
      <c r="E11" s="82" t="s">
        <v>107</v>
      </c>
      <c r="F11" s="81" t="s">
        <v>42</v>
      </c>
      <c r="G11" s="423" t="s">
        <v>137</v>
      </c>
      <c r="H11" s="424"/>
      <c r="I11" s="424"/>
      <c r="J11" s="119"/>
      <c r="K11" s="118"/>
      <c r="L11" s="118"/>
      <c r="M11" s="116"/>
      <c r="N11" s="116"/>
      <c r="O11" s="116"/>
      <c r="P11" s="117"/>
      <c r="Q11" s="116"/>
      <c r="R11" s="116"/>
    </row>
    <row r="12" spans="1:19" s="43" customFormat="1" ht="18" customHeight="1" x14ac:dyDescent="0.25">
      <c r="A12" s="387"/>
      <c r="B12" s="389"/>
      <c r="C12" s="399"/>
      <c r="D12" s="77" t="s">
        <v>221</v>
      </c>
      <c r="E12" s="76" t="s">
        <v>170</v>
      </c>
      <c r="F12" s="75" t="s">
        <v>38</v>
      </c>
      <c r="G12" s="420" t="s">
        <v>221</v>
      </c>
      <c r="H12" s="421"/>
      <c r="I12" s="421"/>
      <c r="J12" s="74"/>
      <c r="K12" s="114"/>
      <c r="L12" s="114"/>
      <c r="M12" s="91"/>
      <c r="N12" s="59"/>
      <c r="O12" s="59"/>
      <c r="P12" s="91"/>
      <c r="Q12" s="59"/>
      <c r="R12" s="59"/>
      <c r="S12" s="68"/>
    </row>
    <row r="13" spans="1:19" s="43" customFormat="1" ht="18" customHeight="1" x14ac:dyDescent="0.25">
      <c r="A13" s="377" t="s">
        <v>70</v>
      </c>
      <c r="B13" s="390">
        <v>2</v>
      </c>
      <c r="C13" s="371"/>
      <c r="D13" s="73" t="s">
        <v>84</v>
      </c>
      <c r="E13" s="72"/>
      <c r="F13" s="71"/>
      <c r="G13" s="70"/>
      <c r="H13" s="373"/>
      <c r="I13" s="437"/>
      <c r="J13" s="113"/>
      <c r="K13" s="114"/>
      <c r="L13" s="114"/>
      <c r="M13" s="91"/>
      <c r="N13" s="59"/>
      <c r="O13" s="59"/>
      <c r="P13" s="91"/>
      <c r="Q13" s="59"/>
      <c r="R13" s="59"/>
      <c r="S13" s="68"/>
    </row>
    <row r="14" spans="1:19" s="43" customFormat="1" ht="18" customHeight="1" thickBot="1" x14ac:dyDescent="0.3">
      <c r="A14" s="378"/>
      <c r="B14" s="391"/>
      <c r="C14" s="372"/>
      <c r="D14" s="67" t="s">
        <v>84</v>
      </c>
      <c r="E14" s="66"/>
      <c r="F14" s="65"/>
      <c r="G14" s="95"/>
      <c r="H14" s="88"/>
      <c r="I14" s="87"/>
      <c r="J14" s="582" t="s">
        <v>137</v>
      </c>
      <c r="K14" s="583"/>
      <c r="L14" s="583"/>
      <c r="M14" s="113"/>
      <c r="N14" s="59"/>
      <c r="O14" s="59"/>
      <c r="P14" s="91"/>
      <c r="Q14" s="59"/>
      <c r="R14" s="59"/>
      <c r="S14" s="68"/>
    </row>
    <row r="15" spans="1:19" s="43" customFormat="1" ht="18" customHeight="1" x14ac:dyDescent="0.25">
      <c r="A15" s="379"/>
      <c r="B15" s="409"/>
      <c r="C15" s="400"/>
      <c r="D15" s="384"/>
      <c r="E15" s="93"/>
      <c r="F15" s="384"/>
      <c r="G15" s="89"/>
      <c r="H15" s="88"/>
      <c r="I15" s="87"/>
      <c r="J15" s="584" t="s">
        <v>221</v>
      </c>
      <c r="K15" s="585"/>
      <c r="L15" s="585"/>
      <c r="M15" s="113"/>
      <c r="N15" s="59"/>
      <c r="O15" s="59"/>
      <c r="P15" s="91"/>
      <c r="Q15" s="59"/>
      <c r="R15" s="59"/>
      <c r="S15" s="68"/>
    </row>
    <row r="16" spans="1:19" s="43" customFormat="1" ht="18" customHeight="1" thickBot="1" x14ac:dyDescent="0.3">
      <c r="A16" s="380"/>
      <c r="B16" s="410"/>
      <c r="C16" s="401"/>
      <c r="D16" s="385"/>
      <c r="E16" s="90"/>
      <c r="F16" s="385"/>
      <c r="G16" s="89"/>
      <c r="H16" s="88"/>
      <c r="I16" s="87"/>
      <c r="J16" s="86"/>
      <c r="K16" s="415" t="s">
        <v>113</v>
      </c>
      <c r="L16" s="415"/>
      <c r="M16" s="96"/>
      <c r="N16" s="59"/>
      <c r="O16" s="59"/>
      <c r="P16" s="91"/>
      <c r="Q16" s="59"/>
      <c r="R16" s="59"/>
      <c r="S16" s="68"/>
    </row>
    <row r="17" spans="1:19" s="43" customFormat="1" ht="18" customHeight="1" x14ac:dyDescent="0.25">
      <c r="A17" s="386"/>
      <c r="B17" s="388">
        <v>3</v>
      </c>
      <c r="C17" s="398"/>
      <c r="D17" s="83" t="s">
        <v>222</v>
      </c>
      <c r="E17" s="82" t="s">
        <v>135</v>
      </c>
      <c r="F17" s="81" t="s">
        <v>38</v>
      </c>
      <c r="G17" s="423" t="s">
        <v>133</v>
      </c>
      <c r="H17" s="424"/>
      <c r="I17" s="425"/>
      <c r="J17" s="80"/>
      <c r="K17" s="97"/>
      <c r="L17" s="97"/>
      <c r="M17" s="96"/>
      <c r="N17" s="59"/>
      <c r="O17" s="59"/>
      <c r="P17" s="91"/>
      <c r="Q17" s="59"/>
      <c r="R17" s="59"/>
      <c r="S17" s="68"/>
    </row>
    <row r="18" spans="1:19" s="43" customFormat="1" ht="18" customHeight="1" x14ac:dyDescent="0.25">
      <c r="A18" s="387"/>
      <c r="B18" s="389"/>
      <c r="C18" s="399"/>
      <c r="D18" s="77" t="s">
        <v>181</v>
      </c>
      <c r="E18" s="76" t="s">
        <v>209</v>
      </c>
      <c r="F18" s="75" t="s">
        <v>38</v>
      </c>
      <c r="G18" s="420" t="s">
        <v>181</v>
      </c>
      <c r="H18" s="421"/>
      <c r="I18" s="422"/>
      <c r="J18" s="80"/>
      <c r="K18" s="79"/>
      <c r="L18" s="79"/>
      <c r="M18" s="99"/>
      <c r="N18" s="59"/>
      <c r="O18" s="59"/>
      <c r="P18" s="91"/>
      <c r="Q18" s="59"/>
      <c r="R18" s="59"/>
      <c r="S18" s="68"/>
    </row>
    <row r="19" spans="1:19" s="43" customFormat="1" ht="18" customHeight="1" x14ac:dyDescent="0.25">
      <c r="A19" s="377" t="s">
        <v>70</v>
      </c>
      <c r="B19" s="390">
        <v>4</v>
      </c>
      <c r="C19" s="371"/>
      <c r="D19" s="73" t="s">
        <v>132</v>
      </c>
      <c r="E19" s="72" t="s">
        <v>103</v>
      </c>
      <c r="F19" s="71" t="s">
        <v>230</v>
      </c>
      <c r="G19" s="70"/>
      <c r="H19" s="373" t="s">
        <v>113</v>
      </c>
      <c r="I19" s="373"/>
      <c r="J19" s="98"/>
      <c r="K19" s="79"/>
      <c r="L19" s="79"/>
      <c r="M19" s="99"/>
      <c r="N19" s="436"/>
      <c r="O19" s="436"/>
      <c r="P19" s="91"/>
      <c r="Q19" s="59"/>
      <c r="R19" s="59"/>
      <c r="S19" s="68"/>
    </row>
    <row r="20" spans="1:19" s="43" customFormat="1" ht="18" customHeight="1" thickBot="1" x14ac:dyDescent="0.3">
      <c r="A20" s="378"/>
      <c r="B20" s="391"/>
      <c r="C20" s="372"/>
      <c r="D20" s="67" t="s">
        <v>185</v>
      </c>
      <c r="E20" s="66" t="s">
        <v>186</v>
      </c>
      <c r="F20" s="65" t="s">
        <v>38</v>
      </c>
      <c r="G20" s="104"/>
      <c r="H20" s="88"/>
      <c r="I20" s="88"/>
      <c r="J20" s="80"/>
      <c r="K20" s="79"/>
      <c r="L20" s="79"/>
      <c r="M20" s="587" t="s">
        <v>137</v>
      </c>
      <c r="N20" s="588"/>
      <c r="O20" s="588"/>
      <c r="P20" s="91"/>
      <c r="Q20" s="59"/>
      <c r="R20" s="59"/>
      <c r="S20" s="68"/>
    </row>
    <row r="21" spans="1:19" s="43" customFormat="1" ht="18" customHeight="1" x14ac:dyDescent="0.25">
      <c r="A21" s="379"/>
      <c r="B21" s="409"/>
      <c r="C21" s="400"/>
      <c r="D21" s="384"/>
      <c r="E21" s="93"/>
      <c r="F21" s="384"/>
      <c r="G21" s="89"/>
      <c r="H21" s="88"/>
      <c r="I21" s="88"/>
      <c r="J21" s="80"/>
      <c r="K21" s="79"/>
      <c r="L21" s="79"/>
      <c r="M21" s="454" t="s">
        <v>221</v>
      </c>
      <c r="N21" s="455"/>
      <c r="O21" s="455"/>
      <c r="P21" s="91"/>
      <c r="Q21" s="59"/>
      <c r="R21" s="59"/>
      <c r="S21" s="68"/>
    </row>
    <row r="22" spans="1:19" s="43" customFormat="1" ht="18" customHeight="1" thickBot="1" x14ac:dyDescent="0.3">
      <c r="A22" s="380"/>
      <c r="B22" s="410"/>
      <c r="C22" s="401"/>
      <c r="D22" s="385"/>
      <c r="E22" s="90"/>
      <c r="F22" s="385"/>
      <c r="G22" s="89"/>
      <c r="H22" s="88"/>
      <c r="I22" s="88"/>
      <c r="J22" s="98"/>
      <c r="K22" s="79"/>
      <c r="L22" s="79"/>
      <c r="M22" s="101"/>
      <c r="N22" s="373" t="s">
        <v>227</v>
      </c>
      <c r="O22" s="373"/>
      <c r="P22" s="96"/>
      <c r="Q22" s="59"/>
      <c r="R22" s="59"/>
      <c r="S22" s="68"/>
    </row>
    <row r="23" spans="1:19" s="43" customFormat="1" ht="18" customHeight="1" x14ac:dyDescent="0.25">
      <c r="A23" s="408" t="s">
        <v>122</v>
      </c>
      <c r="B23" s="388">
        <v>5</v>
      </c>
      <c r="C23" s="398"/>
      <c r="D23" s="83" t="s">
        <v>123</v>
      </c>
      <c r="E23" s="82" t="s">
        <v>125</v>
      </c>
      <c r="F23" s="81" t="s">
        <v>42</v>
      </c>
      <c r="G23" s="423" t="s">
        <v>123</v>
      </c>
      <c r="H23" s="424"/>
      <c r="I23" s="424"/>
      <c r="J23" s="100"/>
      <c r="K23" s="79"/>
      <c r="L23" s="79"/>
      <c r="M23" s="106"/>
      <c r="N23" s="105"/>
      <c r="O23" s="105"/>
      <c r="P23" s="99"/>
      <c r="Q23" s="59"/>
      <c r="R23" s="59"/>
      <c r="S23" s="68"/>
    </row>
    <row r="24" spans="1:19" s="43" customFormat="1" ht="18" customHeight="1" x14ac:dyDescent="0.25">
      <c r="A24" s="387"/>
      <c r="B24" s="389"/>
      <c r="C24" s="399"/>
      <c r="D24" s="77" t="s">
        <v>178</v>
      </c>
      <c r="E24" s="76" t="s">
        <v>180</v>
      </c>
      <c r="F24" s="75" t="s">
        <v>38</v>
      </c>
      <c r="G24" s="420" t="s">
        <v>178</v>
      </c>
      <c r="H24" s="421"/>
      <c r="I24" s="421"/>
      <c r="J24" s="80"/>
      <c r="K24" s="97"/>
      <c r="L24" s="97"/>
      <c r="M24" s="107"/>
      <c r="N24" s="105"/>
      <c r="O24" s="105"/>
      <c r="P24" s="99"/>
      <c r="Q24" s="59"/>
      <c r="R24" s="59"/>
      <c r="S24" s="68"/>
    </row>
    <row r="25" spans="1:19" s="43" customFormat="1" ht="18" customHeight="1" x14ac:dyDescent="0.25">
      <c r="A25" s="377" t="s">
        <v>70</v>
      </c>
      <c r="B25" s="390">
        <v>6</v>
      </c>
      <c r="C25" s="371"/>
      <c r="D25" s="73" t="s">
        <v>84</v>
      </c>
      <c r="E25" s="72"/>
      <c r="F25" s="71"/>
      <c r="G25" s="70"/>
      <c r="H25" s="373"/>
      <c r="I25" s="437"/>
      <c r="J25" s="98"/>
      <c r="K25" s="97"/>
      <c r="L25" s="97"/>
      <c r="M25" s="107"/>
      <c r="N25" s="105"/>
      <c r="O25" s="105"/>
      <c r="P25" s="99"/>
      <c r="Q25" s="59"/>
      <c r="R25" s="59"/>
      <c r="S25" s="68"/>
    </row>
    <row r="26" spans="1:19" s="43" customFormat="1" ht="18" customHeight="1" thickBot="1" x14ac:dyDescent="0.3">
      <c r="A26" s="378"/>
      <c r="B26" s="391"/>
      <c r="C26" s="372"/>
      <c r="D26" s="67" t="s">
        <v>84</v>
      </c>
      <c r="E26" s="66"/>
      <c r="F26" s="65"/>
      <c r="G26" s="95"/>
      <c r="H26" s="88"/>
      <c r="I26" s="87"/>
      <c r="J26" s="582" t="s">
        <v>123</v>
      </c>
      <c r="K26" s="583"/>
      <c r="L26" s="583"/>
      <c r="M26" s="107"/>
      <c r="N26" s="105"/>
      <c r="O26" s="105"/>
      <c r="P26" s="99"/>
      <c r="Q26" s="59"/>
      <c r="R26" s="59"/>
      <c r="S26" s="68"/>
    </row>
    <row r="27" spans="1:19" s="43" customFormat="1" ht="18" customHeight="1" x14ac:dyDescent="0.25">
      <c r="A27" s="379"/>
      <c r="B27" s="409"/>
      <c r="C27" s="400"/>
      <c r="D27" s="384"/>
      <c r="E27" s="93"/>
      <c r="F27" s="384"/>
      <c r="G27" s="89"/>
      <c r="H27" s="88"/>
      <c r="I27" s="87"/>
      <c r="J27" s="584" t="s">
        <v>178</v>
      </c>
      <c r="K27" s="585"/>
      <c r="L27" s="586"/>
      <c r="M27" s="107"/>
      <c r="N27" s="105"/>
      <c r="O27" s="105"/>
      <c r="P27" s="99"/>
      <c r="Q27" s="59"/>
      <c r="R27" s="59"/>
      <c r="S27" s="68"/>
    </row>
    <row r="28" spans="1:19" s="43" customFormat="1" ht="18" customHeight="1" thickBot="1" x14ac:dyDescent="0.3">
      <c r="A28" s="380"/>
      <c r="B28" s="410"/>
      <c r="C28" s="401"/>
      <c r="D28" s="385"/>
      <c r="E28" s="90"/>
      <c r="F28" s="385"/>
      <c r="G28" s="89"/>
      <c r="H28" s="88"/>
      <c r="I28" s="87"/>
      <c r="J28" s="86"/>
      <c r="K28" s="452" t="s">
        <v>226</v>
      </c>
      <c r="L28" s="452"/>
      <c r="M28" s="108"/>
      <c r="N28" s="105"/>
      <c r="O28" s="105"/>
      <c r="P28" s="99"/>
      <c r="Q28" s="84"/>
      <c r="R28" s="84"/>
      <c r="S28" s="68"/>
    </row>
    <row r="29" spans="1:19" s="43" customFormat="1" ht="18" customHeight="1" x14ac:dyDescent="0.25">
      <c r="A29" s="386" t="s">
        <v>70</v>
      </c>
      <c r="B29" s="388">
        <v>7</v>
      </c>
      <c r="C29" s="398"/>
      <c r="D29" s="83" t="s">
        <v>117</v>
      </c>
      <c r="E29" s="82" t="s">
        <v>120</v>
      </c>
      <c r="F29" s="81" t="s">
        <v>42</v>
      </c>
      <c r="G29" s="423" t="s">
        <v>89</v>
      </c>
      <c r="H29" s="424"/>
      <c r="I29" s="425"/>
      <c r="J29" s="80"/>
      <c r="K29" s="79"/>
      <c r="L29" s="79"/>
      <c r="M29" s="110"/>
      <c r="N29" s="105"/>
      <c r="O29" s="105"/>
      <c r="P29" s="99"/>
      <c r="Q29" s="84"/>
      <c r="R29" s="84"/>
      <c r="S29" s="68"/>
    </row>
    <row r="30" spans="1:19" s="43" customFormat="1" ht="18" customHeight="1" x14ac:dyDescent="0.25">
      <c r="A30" s="387"/>
      <c r="B30" s="389"/>
      <c r="C30" s="399"/>
      <c r="D30" s="77" t="s">
        <v>182</v>
      </c>
      <c r="E30" s="76" t="s">
        <v>183</v>
      </c>
      <c r="F30" s="75" t="s">
        <v>38</v>
      </c>
      <c r="G30" s="420" t="s">
        <v>224</v>
      </c>
      <c r="H30" s="421"/>
      <c r="I30" s="422"/>
      <c r="J30" s="80"/>
      <c r="K30" s="79"/>
      <c r="L30" s="79"/>
      <c r="M30" s="110"/>
      <c r="N30" s="105"/>
      <c r="O30" s="105"/>
      <c r="P30" s="99"/>
      <c r="Q30" s="59"/>
      <c r="R30" s="59"/>
      <c r="S30" s="68"/>
    </row>
    <row r="31" spans="1:19" s="43" customFormat="1" ht="18" customHeight="1" x14ac:dyDescent="0.25">
      <c r="A31" s="377"/>
      <c r="B31" s="390">
        <v>8</v>
      </c>
      <c r="C31" s="371"/>
      <c r="D31" s="73" t="s">
        <v>89</v>
      </c>
      <c r="E31" s="72" t="s">
        <v>107</v>
      </c>
      <c r="F31" s="71" t="s">
        <v>42</v>
      </c>
      <c r="G31" s="70"/>
      <c r="H31" s="373" t="s">
        <v>225</v>
      </c>
      <c r="I31" s="373"/>
      <c r="J31" s="98"/>
      <c r="K31" s="79"/>
      <c r="L31" s="79"/>
      <c r="M31" s="110"/>
      <c r="N31" s="105"/>
      <c r="O31" s="105"/>
      <c r="P31" s="99"/>
      <c r="Q31" s="59"/>
      <c r="R31" s="59"/>
      <c r="S31" s="68"/>
    </row>
    <row r="32" spans="1:19" s="43" customFormat="1" ht="18" customHeight="1" thickBot="1" x14ac:dyDescent="0.3">
      <c r="A32" s="378"/>
      <c r="B32" s="391"/>
      <c r="C32" s="372"/>
      <c r="D32" s="67" t="s">
        <v>223</v>
      </c>
      <c r="E32" s="66" t="s">
        <v>231</v>
      </c>
      <c r="F32" s="65" t="s">
        <v>42</v>
      </c>
      <c r="G32" s="104"/>
      <c r="H32" s="88"/>
      <c r="I32" s="88"/>
      <c r="J32" s="80"/>
      <c r="K32" s="97"/>
      <c r="L32" s="97"/>
      <c r="M32" s="108"/>
      <c r="N32" s="105"/>
      <c r="O32" s="105"/>
      <c r="P32" s="587" t="s">
        <v>137</v>
      </c>
      <c r="Q32" s="588"/>
      <c r="R32" s="588"/>
      <c r="S32" s="68"/>
    </row>
    <row r="33" spans="1:19" s="43" customFormat="1" ht="18" customHeight="1" x14ac:dyDescent="0.25">
      <c r="A33" s="379"/>
      <c r="B33" s="409"/>
      <c r="C33" s="400"/>
      <c r="D33" s="384"/>
      <c r="E33" s="93"/>
      <c r="F33" s="384"/>
      <c r="G33" s="89"/>
      <c r="H33" s="88"/>
      <c r="I33" s="88"/>
      <c r="J33" s="80"/>
      <c r="K33" s="97"/>
      <c r="L33" s="97"/>
      <c r="M33" s="108"/>
      <c r="N33" s="105"/>
      <c r="O33" s="105"/>
      <c r="P33" s="454" t="s">
        <v>221</v>
      </c>
      <c r="Q33" s="455"/>
      <c r="R33" s="455"/>
      <c r="S33" s="68"/>
    </row>
    <row r="34" spans="1:19" s="43" customFormat="1" ht="18" customHeight="1" thickBot="1" x14ac:dyDescent="0.3">
      <c r="A34" s="380"/>
      <c r="B34" s="410"/>
      <c r="C34" s="401"/>
      <c r="D34" s="385"/>
      <c r="E34" s="90"/>
      <c r="F34" s="385"/>
      <c r="G34" s="89"/>
      <c r="H34" s="88"/>
      <c r="I34" s="88"/>
      <c r="J34" s="98"/>
      <c r="K34" s="79"/>
      <c r="L34" s="79"/>
      <c r="M34" s="110"/>
      <c r="N34" s="105"/>
      <c r="O34" s="105"/>
      <c r="P34" s="111"/>
      <c r="Q34" s="373" t="s">
        <v>227</v>
      </c>
      <c r="R34" s="373"/>
      <c r="S34" s="68"/>
    </row>
    <row r="35" spans="1:19" s="43" customFormat="1" ht="18" customHeight="1" x14ac:dyDescent="0.25">
      <c r="A35" s="386"/>
      <c r="B35" s="388">
        <v>9</v>
      </c>
      <c r="C35" s="398"/>
      <c r="D35" s="83" t="s">
        <v>96</v>
      </c>
      <c r="E35" s="82" t="s">
        <v>98</v>
      </c>
      <c r="F35" s="81" t="s">
        <v>42</v>
      </c>
      <c r="G35" s="423" t="s">
        <v>96</v>
      </c>
      <c r="H35" s="424"/>
      <c r="I35" s="424"/>
      <c r="J35" s="100"/>
      <c r="K35" s="79"/>
      <c r="L35" s="79"/>
      <c r="M35" s="110"/>
      <c r="N35" s="105"/>
      <c r="O35" s="105"/>
      <c r="P35" s="99"/>
      <c r="Q35" s="59"/>
      <c r="R35" s="59"/>
      <c r="S35" s="68"/>
    </row>
    <row r="36" spans="1:19" s="43" customFormat="1" ht="18" customHeight="1" x14ac:dyDescent="0.25">
      <c r="A36" s="387"/>
      <c r="B36" s="389"/>
      <c r="C36" s="399"/>
      <c r="D36" s="77" t="s">
        <v>174</v>
      </c>
      <c r="E36" s="76" t="s">
        <v>139</v>
      </c>
      <c r="F36" s="75" t="s">
        <v>38</v>
      </c>
      <c r="G36" s="420" t="s">
        <v>174</v>
      </c>
      <c r="H36" s="421"/>
      <c r="I36" s="421"/>
      <c r="J36" s="80"/>
      <c r="K36" s="79"/>
      <c r="L36" s="79"/>
      <c r="M36" s="110"/>
      <c r="N36" s="109"/>
      <c r="O36" s="109"/>
      <c r="P36" s="96"/>
      <c r="Q36" s="59"/>
      <c r="R36" s="59"/>
      <c r="S36" s="68"/>
    </row>
    <row r="37" spans="1:19" s="43" customFormat="1" ht="18" customHeight="1" x14ac:dyDescent="0.25">
      <c r="A37" s="377" t="s">
        <v>70</v>
      </c>
      <c r="B37" s="390">
        <v>10</v>
      </c>
      <c r="C37" s="371"/>
      <c r="D37" s="73" t="s">
        <v>114</v>
      </c>
      <c r="E37" s="72" t="s">
        <v>118</v>
      </c>
      <c r="F37" s="71" t="s">
        <v>42</v>
      </c>
      <c r="G37" s="70"/>
      <c r="H37" s="373" t="s">
        <v>113</v>
      </c>
      <c r="I37" s="437"/>
      <c r="J37" s="98"/>
      <c r="K37" s="79"/>
      <c r="L37" s="79"/>
      <c r="M37" s="110"/>
      <c r="N37" s="109"/>
      <c r="O37" s="109"/>
      <c r="P37" s="96"/>
      <c r="Q37" s="59"/>
      <c r="R37" s="59"/>
      <c r="S37" s="68"/>
    </row>
    <row r="38" spans="1:19" s="43" customFormat="1" ht="18" customHeight="1" thickBot="1" x14ac:dyDescent="0.3">
      <c r="A38" s="378"/>
      <c r="B38" s="391"/>
      <c r="C38" s="372"/>
      <c r="D38" s="67" t="s">
        <v>177</v>
      </c>
      <c r="E38" s="66" t="s">
        <v>179</v>
      </c>
      <c r="F38" s="65" t="s">
        <v>52</v>
      </c>
      <c r="G38" s="95"/>
      <c r="H38" s="88"/>
      <c r="I38" s="87"/>
      <c r="J38" s="582" t="s">
        <v>96</v>
      </c>
      <c r="K38" s="583"/>
      <c r="L38" s="583"/>
      <c r="M38" s="108"/>
      <c r="N38" s="105"/>
      <c r="O38" s="105"/>
      <c r="P38" s="99"/>
      <c r="Q38" s="59"/>
      <c r="R38" s="59"/>
      <c r="S38" s="68"/>
    </row>
    <row r="39" spans="1:19" s="43" customFormat="1" ht="18" customHeight="1" x14ac:dyDescent="0.25">
      <c r="A39" s="379"/>
      <c r="B39" s="409"/>
      <c r="C39" s="400"/>
      <c r="D39" s="384"/>
      <c r="E39" s="93"/>
      <c r="F39" s="384"/>
      <c r="G39" s="89"/>
      <c r="H39" s="88"/>
      <c r="I39" s="87"/>
      <c r="J39" s="584" t="s">
        <v>174</v>
      </c>
      <c r="K39" s="585"/>
      <c r="L39" s="585"/>
      <c r="M39" s="108"/>
      <c r="N39" s="105"/>
      <c r="O39" s="105"/>
      <c r="P39" s="99"/>
      <c r="Q39" s="59"/>
      <c r="R39" s="59"/>
      <c r="S39" s="68"/>
    </row>
    <row r="40" spans="1:19" s="43" customFormat="1" ht="18" customHeight="1" thickBot="1" x14ac:dyDescent="0.3">
      <c r="A40" s="380"/>
      <c r="B40" s="410"/>
      <c r="C40" s="401"/>
      <c r="D40" s="385"/>
      <c r="E40" s="90"/>
      <c r="F40" s="385"/>
      <c r="G40" s="89"/>
      <c r="H40" s="88"/>
      <c r="I40" s="87"/>
      <c r="J40" s="86"/>
      <c r="K40" s="415" t="s">
        <v>228</v>
      </c>
      <c r="L40" s="415"/>
      <c r="M40" s="107"/>
      <c r="N40" s="105"/>
      <c r="O40" s="105"/>
      <c r="P40" s="99"/>
      <c r="Q40" s="59"/>
      <c r="R40" s="59"/>
      <c r="S40" s="68"/>
    </row>
    <row r="41" spans="1:19" s="43" customFormat="1" ht="18" customHeight="1" x14ac:dyDescent="0.25">
      <c r="A41" s="386" t="s">
        <v>70</v>
      </c>
      <c r="B41" s="388">
        <v>11</v>
      </c>
      <c r="C41" s="398"/>
      <c r="D41" s="83" t="s">
        <v>84</v>
      </c>
      <c r="E41" s="82"/>
      <c r="F41" s="81"/>
      <c r="G41" s="423" t="s">
        <v>138</v>
      </c>
      <c r="H41" s="424"/>
      <c r="I41" s="425"/>
      <c r="J41" s="80"/>
      <c r="K41" s="97"/>
      <c r="L41" s="97"/>
      <c r="M41" s="107"/>
      <c r="N41" s="105"/>
      <c r="O41" s="105"/>
      <c r="P41" s="99"/>
      <c r="Q41" s="59"/>
      <c r="R41" s="59"/>
      <c r="S41" s="68"/>
    </row>
    <row r="42" spans="1:19" s="43" customFormat="1" ht="18" customHeight="1" x14ac:dyDescent="0.25">
      <c r="A42" s="387"/>
      <c r="B42" s="389"/>
      <c r="C42" s="399"/>
      <c r="D42" s="77" t="s">
        <v>84</v>
      </c>
      <c r="E42" s="76"/>
      <c r="F42" s="75"/>
      <c r="G42" s="420" t="s">
        <v>171</v>
      </c>
      <c r="H42" s="421"/>
      <c r="I42" s="422"/>
      <c r="J42" s="80"/>
      <c r="K42" s="79"/>
      <c r="L42" s="79"/>
      <c r="M42" s="106"/>
      <c r="N42" s="105"/>
      <c r="O42" s="105"/>
      <c r="P42" s="99"/>
      <c r="Q42" s="59"/>
      <c r="R42" s="59"/>
      <c r="S42" s="61"/>
    </row>
    <row r="43" spans="1:19" s="43" customFormat="1" ht="18" customHeight="1" x14ac:dyDescent="0.25">
      <c r="A43" s="411" t="s">
        <v>99</v>
      </c>
      <c r="B43" s="390">
        <v>12</v>
      </c>
      <c r="C43" s="371"/>
      <c r="D43" s="73" t="s">
        <v>138</v>
      </c>
      <c r="E43" s="72" t="s">
        <v>139</v>
      </c>
      <c r="F43" s="71" t="s">
        <v>42</v>
      </c>
      <c r="G43" s="70"/>
      <c r="H43" s="373"/>
      <c r="I43" s="373"/>
      <c r="J43" s="98"/>
      <c r="K43" s="79"/>
      <c r="L43" s="79"/>
      <c r="M43" s="106"/>
      <c r="N43" s="105"/>
      <c r="O43" s="105"/>
      <c r="P43" s="99"/>
      <c r="Q43" s="59"/>
      <c r="R43" s="59"/>
      <c r="S43" s="102"/>
    </row>
    <row r="44" spans="1:19" s="43" customFormat="1" ht="18" customHeight="1" thickBot="1" x14ac:dyDescent="0.3">
      <c r="A44" s="378"/>
      <c r="B44" s="391"/>
      <c r="C44" s="372"/>
      <c r="D44" s="67" t="s">
        <v>171</v>
      </c>
      <c r="E44" s="66" t="s">
        <v>173</v>
      </c>
      <c r="F44" s="65" t="s">
        <v>151</v>
      </c>
      <c r="G44" s="104"/>
      <c r="H44" s="88"/>
      <c r="I44" s="88"/>
      <c r="J44" s="80"/>
      <c r="K44" s="79"/>
      <c r="L44" s="79"/>
      <c r="M44" s="587" t="s">
        <v>124</v>
      </c>
      <c r="N44" s="588"/>
      <c r="O44" s="588"/>
      <c r="P44" s="99"/>
      <c r="Q44" s="59"/>
      <c r="R44" s="59"/>
      <c r="S44" s="102"/>
    </row>
    <row r="45" spans="1:19" s="43" customFormat="1" ht="18" customHeight="1" x14ac:dyDescent="0.25">
      <c r="A45" s="379"/>
      <c r="B45" s="409"/>
      <c r="C45" s="400"/>
      <c r="D45" s="384"/>
      <c r="E45" s="93"/>
      <c r="F45" s="384"/>
      <c r="G45" s="89"/>
      <c r="H45" s="88"/>
      <c r="I45" s="88"/>
      <c r="J45" s="80"/>
      <c r="K45" s="79"/>
      <c r="L45" s="79"/>
      <c r="M45" s="454" t="s">
        <v>169</v>
      </c>
      <c r="N45" s="455"/>
      <c r="O45" s="455"/>
      <c r="P45" s="99"/>
      <c r="Q45" s="84"/>
      <c r="R45" s="84"/>
      <c r="S45" s="102"/>
    </row>
    <row r="46" spans="1:19" s="43" customFormat="1" ht="18" customHeight="1" thickBot="1" x14ac:dyDescent="0.3">
      <c r="A46" s="380"/>
      <c r="B46" s="410"/>
      <c r="C46" s="401"/>
      <c r="D46" s="385"/>
      <c r="E46" s="90"/>
      <c r="F46" s="385"/>
      <c r="G46" s="89"/>
      <c r="H46" s="88"/>
      <c r="I46" s="88"/>
      <c r="J46" s="98"/>
      <c r="K46" s="79"/>
      <c r="L46" s="79"/>
      <c r="M46" s="101"/>
      <c r="N46" s="373" t="s">
        <v>91</v>
      </c>
      <c r="O46" s="373"/>
      <c r="P46" s="85"/>
      <c r="Q46" s="84"/>
      <c r="R46" s="84"/>
      <c r="S46" s="61"/>
    </row>
    <row r="47" spans="1:19" s="43" customFormat="1" ht="18" customHeight="1" x14ac:dyDescent="0.25">
      <c r="A47" s="386" t="s">
        <v>70</v>
      </c>
      <c r="B47" s="388">
        <v>13</v>
      </c>
      <c r="C47" s="398"/>
      <c r="D47" s="83" t="s">
        <v>109</v>
      </c>
      <c r="E47" s="82" t="s">
        <v>107</v>
      </c>
      <c r="F47" s="81" t="s">
        <v>42</v>
      </c>
      <c r="G47" s="423" t="s">
        <v>115</v>
      </c>
      <c r="H47" s="424"/>
      <c r="I47" s="424"/>
      <c r="J47" s="100"/>
      <c r="K47" s="79"/>
      <c r="L47" s="79"/>
      <c r="M47" s="99"/>
      <c r="N47" s="59"/>
      <c r="O47" s="59"/>
      <c r="P47" s="91"/>
      <c r="Q47" s="59"/>
      <c r="R47" s="59"/>
      <c r="S47" s="68"/>
    </row>
    <row r="48" spans="1:19" s="43" customFormat="1" ht="18" customHeight="1" x14ac:dyDescent="0.25">
      <c r="A48" s="387"/>
      <c r="B48" s="389"/>
      <c r="C48" s="399"/>
      <c r="D48" s="77" t="s">
        <v>175</v>
      </c>
      <c r="E48" s="76" t="s">
        <v>176</v>
      </c>
      <c r="F48" s="75" t="s">
        <v>38</v>
      </c>
      <c r="G48" s="420" t="s">
        <v>172</v>
      </c>
      <c r="H48" s="421"/>
      <c r="I48" s="421"/>
      <c r="J48" s="80"/>
      <c r="K48" s="97"/>
      <c r="L48" s="97"/>
      <c r="M48" s="96"/>
      <c r="N48" s="59"/>
      <c r="O48" s="59"/>
      <c r="P48" s="91"/>
      <c r="Q48" s="59"/>
      <c r="R48" s="59"/>
      <c r="S48" s="68"/>
    </row>
    <row r="49" spans="1:19" s="43" customFormat="1" ht="18" customHeight="1" x14ac:dyDescent="0.25">
      <c r="A49" s="377" t="s">
        <v>70</v>
      </c>
      <c r="B49" s="390">
        <v>14</v>
      </c>
      <c r="C49" s="371"/>
      <c r="D49" s="73" t="s">
        <v>115</v>
      </c>
      <c r="E49" s="72" t="s">
        <v>119</v>
      </c>
      <c r="F49" s="71" t="s">
        <v>42</v>
      </c>
      <c r="G49" s="70"/>
      <c r="H49" s="373" t="s">
        <v>121</v>
      </c>
      <c r="I49" s="437"/>
      <c r="J49" s="98"/>
      <c r="K49" s="97"/>
      <c r="L49" s="97"/>
      <c r="M49" s="96"/>
      <c r="N49" s="59"/>
      <c r="O49" s="59"/>
      <c r="P49" s="91"/>
      <c r="Q49" s="59"/>
      <c r="R49" s="59"/>
      <c r="S49" s="68"/>
    </row>
    <row r="50" spans="1:19" s="43" customFormat="1" ht="18" customHeight="1" thickBot="1" x14ac:dyDescent="0.3">
      <c r="A50" s="378"/>
      <c r="B50" s="391"/>
      <c r="C50" s="372"/>
      <c r="D50" s="67" t="s">
        <v>172</v>
      </c>
      <c r="E50" s="66" t="s">
        <v>173</v>
      </c>
      <c r="F50" s="65" t="s">
        <v>42</v>
      </c>
      <c r="G50" s="95"/>
      <c r="H50" s="88"/>
      <c r="I50" s="87"/>
      <c r="J50" s="582" t="s">
        <v>124</v>
      </c>
      <c r="K50" s="583"/>
      <c r="L50" s="583"/>
      <c r="M50" s="92"/>
      <c r="N50" s="59"/>
      <c r="O50" s="59"/>
      <c r="P50" s="91"/>
      <c r="Q50" s="59"/>
      <c r="R50" s="59"/>
      <c r="S50" s="68"/>
    </row>
    <row r="51" spans="1:19" s="43" customFormat="1" ht="18" customHeight="1" x14ac:dyDescent="0.25">
      <c r="A51" s="379"/>
      <c r="B51" s="409"/>
      <c r="C51" s="400"/>
      <c r="D51" s="384"/>
      <c r="E51" s="93"/>
      <c r="F51" s="384"/>
      <c r="G51" s="89"/>
      <c r="H51" s="88"/>
      <c r="I51" s="87"/>
      <c r="J51" s="584" t="s">
        <v>169</v>
      </c>
      <c r="K51" s="585"/>
      <c r="L51" s="586"/>
      <c r="M51" s="92"/>
      <c r="N51" s="59"/>
      <c r="O51" s="59"/>
      <c r="P51" s="91"/>
      <c r="Q51" s="59"/>
      <c r="R51" s="59"/>
      <c r="S51" s="68"/>
    </row>
    <row r="52" spans="1:19" s="43" customFormat="1" ht="18" customHeight="1" thickBot="1" x14ac:dyDescent="0.3">
      <c r="A52" s="380"/>
      <c r="B52" s="410"/>
      <c r="C52" s="401"/>
      <c r="D52" s="385"/>
      <c r="E52" s="90"/>
      <c r="F52" s="385"/>
      <c r="G52" s="89"/>
      <c r="H52" s="88"/>
      <c r="I52" s="87"/>
      <c r="J52" s="86"/>
      <c r="K52" s="452" t="s">
        <v>113</v>
      </c>
      <c r="L52" s="452"/>
      <c r="M52" s="85"/>
      <c r="N52" s="84"/>
      <c r="O52" s="84"/>
      <c r="P52" s="458" t="s">
        <v>69</v>
      </c>
      <c r="Q52" s="458"/>
      <c r="R52" s="458"/>
      <c r="S52" s="68"/>
    </row>
    <row r="53" spans="1:19" s="43" customFormat="1" ht="18" customHeight="1" x14ac:dyDescent="0.25">
      <c r="A53" s="386"/>
      <c r="B53" s="388">
        <v>15</v>
      </c>
      <c r="C53" s="398"/>
      <c r="D53" s="83" t="s">
        <v>84</v>
      </c>
      <c r="E53" s="82"/>
      <c r="F53" s="81"/>
      <c r="G53" s="423" t="s">
        <v>124</v>
      </c>
      <c r="H53" s="424"/>
      <c r="I53" s="425"/>
      <c r="J53" s="80"/>
      <c r="K53" s="79"/>
      <c r="L53" s="79"/>
      <c r="M53" s="474" t="s">
        <v>96</v>
      </c>
      <c r="N53" s="474"/>
      <c r="O53" s="474"/>
      <c r="P53" s="78"/>
      <c r="Q53" s="78"/>
      <c r="R53" s="78"/>
      <c r="S53" s="68"/>
    </row>
    <row r="54" spans="1:19" s="43" customFormat="1" ht="18" customHeight="1" x14ac:dyDescent="0.25">
      <c r="A54" s="387"/>
      <c r="B54" s="389"/>
      <c r="C54" s="399"/>
      <c r="D54" s="77" t="s">
        <v>84</v>
      </c>
      <c r="E54" s="76"/>
      <c r="F54" s="75"/>
      <c r="G54" s="420" t="s">
        <v>169</v>
      </c>
      <c r="H54" s="421"/>
      <c r="I54" s="422"/>
      <c r="J54" s="74"/>
      <c r="K54" s="63"/>
      <c r="L54" s="63"/>
      <c r="M54" s="456" t="s">
        <v>174</v>
      </c>
      <c r="N54" s="456"/>
      <c r="O54" s="456"/>
      <c r="P54" s="460" t="s">
        <v>123</v>
      </c>
      <c r="Q54" s="460"/>
      <c r="R54" s="460"/>
      <c r="S54" s="68"/>
    </row>
    <row r="55" spans="1:19" s="43" customFormat="1" ht="18" customHeight="1" x14ac:dyDescent="0.25">
      <c r="A55" s="377">
        <v>2</v>
      </c>
      <c r="B55" s="390">
        <v>16</v>
      </c>
      <c r="C55" s="371"/>
      <c r="D55" s="73" t="s">
        <v>124</v>
      </c>
      <c r="E55" s="72" t="s">
        <v>126</v>
      </c>
      <c r="F55" s="71" t="s">
        <v>42</v>
      </c>
      <c r="G55" s="70"/>
      <c r="H55" s="373"/>
      <c r="I55" s="373"/>
      <c r="J55" s="69"/>
      <c r="K55" s="63"/>
      <c r="L55" s="63"/>
      <c r="M55" s="462" t="s">
        <v>123</v>
      </c>
      <c r="N55" s="462"/>
      <c r="O55" s="463"/>
      <c r="P55" s="461" t="s">
        <v>178</v>
      </c>
      <c r="Q55" s="456"/>
      <c r="R55" s="456"/>
      <c r="S55" s="68"/>
    </row>
    <row r="56" spans="1:19" s="43" customFormat="1" ht="18" customHeight="1" thickBot="1" x14ac:dyDescent="0.3">
      <c r="A56" s="378"/>
      <c r="B56" s="391"/>
      <c r="C56" s="372"/>
      <c r="D56" s="67" t="s">
        <v>169</v>
      </c>
      <c r="E56" s="66" t="s">
        <v>107</v>
      </c>
      <c r="F56" s="65" t="s">
        <v>38</v>
      </c>
      <c r="G56" s="64"/>
      <c r="H56" s="53"/>
      <c r="I56" s="53"/>
      <c r="J56" s="53"/>
      <c r="K56" s="63"/>
      <c r="L56" s="63"/>
      <c r="M56" s="456" t="s">
        <v>178</v>
      </c>
      <c r="N56" s="456"/>
      <c r="O56" s="457"/>
      <c r="P56" s="62"/>
      <c r="Q56" s="462" t="s">
        <v>121</v>
      </c>
      <c r="R56" s="462"/>
      <c r="S56" s="61"/>
    </row>
    <row r="57" spans="1:19" ht="16.5" customHeight="1" x14ac:dyDescent="0.35">
      <c r="A57" s="40"/>
      <c r="B57" s="40"/>
      <c r="C57" s="43"/>
      <c r="D57" s="60"/>
      <c r="E57" s="59"/>
      <c r="F57" s="59"/>
      <c r="G57" s="59"/>
      <c r="H57" s="53"/>
      <c r="I57" s="53"/>
      <c r="J57" s="53"/>
      <c r="K57" s="52"/>
      <c r="L57" s="58"/>
      <c r="M57" s="57"/>
      <c r="N57" s="57"/>
      <c r="O57" s="57"/>
      <c r="P57" s="57"/>
      <c r="Q57" s="57"/>
      <c r="R57" s="57"/>
      <c r="S57" s="40"/>
    </row>
    <row r="58" spans="1:19" x14ac:dyDescent="0.35">
      <c r="A58" s="44"/>
      <c r="B58" s="44"/>
      <c r="C58" s="56"/>
      <c r="D58" s="55"/>
      <c r="E58" s="55"/>
      <c r="F58" s="55"/>
      <c r="G58" s="54"/>
      <c r="H58" s="53"/>
      <c r="I58" s="53"/>
      <c r="J58" s="53"/>
      <c r="K58" s="52"/>
      <c r="L58" s="52"/>
      <c r="M58" s="51"/>
      <c r="N58" s="51"/>
      <c r="O58" s="51"/>
      <c r="P58" s="51"/>
      <c r="Q58" s="51"/>
      <c r="R58" s="50"/>
      <c r="S58" s="44"/>
    </row>
    <row r="59" spans="1:19" s="45" customFormat="1" ht="12" customHeight="1" x14ac:dyDescent="0.35">
      <c r="A59" s="49" t="s">
        <v>66</v>
      </c>
      <c r="B59" s="404" t="s">
        <v>68</v>
      </c>
      <c r="C59" s="404"/>
      <c r="D59" s="404"/>
      <c r="E59" s="405" t="s">
        <v>67</v>
      </c>
      <c r="F59" s="406"/>
      <c r="G59" s="48" t="s">
        <v>66</v>
      </c>
      <c r="H59" s="407" t="s">
        <v>65</v>
      </c>
      <c r="I59" s="407"/>
      <c r="J59" s="47"/>
      <c r="K59" s="404" t="s">
        <v>64</v>
      </c>
      <c r="L59" s="404"/>
      <c r="M59" s="340" t="s">
        <v>63</v>
      </c>
      <c r="N59" s="341"/>
      <c r="O59" s="341"/>
      <c r="P59" s="341"/>
      <c r="Q59" s="341"/>
      <c r="R59" s="342"/>
      <c r="S59" s="46"/>
    </row>
    <row r="60" spans="1:19" ht="12" customHeight="1" x14ac:dyDescent="0.35">
      <c r="A60" s="402">
        <v>1</v>
      </c>
      <c r="B60" s="376" t="s">
        <v>137</v>
      </c>
      <c r="C60" s="376"/>
      <c r="D60" s="376"/>
      <c r="E60" s="374">
        <v>1855</v>
      </c>
      <c r="F60" s="375"/>
      <c r="G60" s="402"/>
      <c r="H60" s="475"/>
      <c r="I60" s="475"/>
      <c r="J60" s="475"/>
      <c r="K60" s="353"/>
      <c r="L60" s="354"/>
      <c r="M60" s="470" t="s">
        <v>217</v>
      </c>
      <c r="N60" s="376"/>
      <c r="O60" s="376"/>
      <c r="P60" s="376"/>
      <c r="Q60" s="376"/>
      <c r="R60" s="471"/>
      <c r="S60" s="44"/>
    </row>
    <row r="61" spans="1:19" ht="12" customHeight="1" x14ac:dyDescent="0.35">
      <c r="A61" s="403"/>
      <c r="B61" s="364" t="s">
        <v>221</v>
      </c>
      <c r="C61" s="364"/>
      <c r="D61" s="364"/>
      <c r="E61" s="367"/>
      <c r="F61" s="368"/>
      <c r="G61" s="403"/>
      <c r="H61" s="355"/>
      <c r="I61" s="355"/>
      <c r="J61" s="355"/>
      <c r="K61" s="349"/>
      <c r="L61" s="350"/>
      <c r="M61" s="472" t="s">
        <v>229</v>
      </c>
      <c r="N61" s="366"/>
      <c r="O61" s="366"/>
      <c r="P61" s="366"/>
      <c r="Q61" s="366"/>
      <c r="R61" s="473"/>
      <c r="S61" s="44"/>
    </row>
    <row r="62" spans="1:19" ht="12" customHeight="1" x14ac:dyDescent="0.35">
      <c r="A62" s="363">
        <v>2</v>
      </c>
      <c r="B62" s="364" t="s">
        <v>124</v>
      </c>
      <c r="C62" s="364"/>
      <c r="D62" s="364"/>
      <c r="E62" s="367">
        <v>1542</v>
      </c>
      <c r="F62" s="368"/>
      <c r="G62" s="403"/>
      <c r="H62" s="355"/>
      <c r="I62" s="355"/>
      <c r="J62" s="355"/>
      <c r="K62" s="349"/>
      <c r="L62" s="350"/>
      <c r="M62" s="340" t="s">
        <v>62</v>
      </c>
      <c r="N62" s="341"/>
      <c r="O62" s="342"/>
      <c r="P62" s="340" t="s">
        <v>61</v>
      </c>
      <c r="Q62" s="341"/>
      <c r="R62" s="342"/>
      <c r="S62" s="44"/>
    </row>
    <row r="63" spans="1:19" ht="12" customHeight="1" x14ac:dyDescent="0.35">
      <c r="A63" s="363"/>
      <c r="B63" s="364" t="s">
        <v>169</v>
      </c>
      <c r="C63" s="364"/>
      <c r="D63" s="364"/>
      <c r="E63" s="367"/>
      <c r="F63" s="368"/>
      <c r="G63" s="403"/>
      <c r="H63" s="355"/>
      <c r="I63" s="355"/>
      <c r="J63" s="355"/>
      <c r="K63" s="349"/>
      <c r="L63" s="350"/>
      <c r="M63" s="464">
        <v>44751</v>
      </c>
      <c r="N63" s="465"/>
      <c r="O63" s="466"/>
      <c r="P63" s="467">
        <v>0.47916666666666669</v>
      </c>
      <c r="Q63" s="468"/>
      <c r="R63" s="469"/>
      <c r="S63" s="44"/>
    </row>
    <row r="64" spans="1:19" ht="12" customHeight="1" x14ac:dyDescent="0.35">
      <c r="A64" s="363">
        <v>3</v>
      </c>
      <c r="B64" s="364" t="s">
        <v>123</v>
      </c>
      <c r="C64" s="364"/>
      <c r="D64" s="364"/>
      <c r="E64" s="367">
        <v>840</v>
      </c>
      <c r="F64" s="368"/>
      <c r="G64" s="403"/>
      <c r="H64" s="355"/>
      <c r="I64" s="355"/>
      <c r="J64" s="355"/>
      <c r="K64" s="349"/>
      <c r="L64" s="350"/>
      <c r="M64" s="340" t="s">
        <v>20</v>
      </c>
      <c r="N64" s="341"/>
      <c r="O64" s="341"/>
      <c r="P64" s="341"/>
      <c r="Q64" s="341"/>
      <c r="R64" s="342"/>
      <c r="S64" s="44"/>
    </row>
    <row r="65" spans="1:19" ht="12" customHeight="1" x14ac:dyDescent="0.35">
      <c r="A65" s="363"/>
      <c r="B65" s="364" t="s">
        <v>178</v>
      </c>
      <c r="C65" s="364"/>
      <c r="D65" s="364"/>
      <c r="E65" s="367"/>
      <c r="F65" s="368"/>
      <c r="G65" s="403"/>
      <c r="H65" s="355"/>
      <c r="I65" s="355"/>
      <c r="J65" s="355"/>
      <c r="K65" s="349"/>
      <c r="L65" s="350"/>
      <c r="M65" s="343"/>
      <c r="N65" s="344"/>
      <c r="O65" s="345"/>
      <c r="P65" s="331" t="s">
        <v>141</v>
      </c>
      <c r="Q65" s="332"/>
      <c r="R65" s="333"/>
      <c r="S65" s="44"/>
    </row>
    <row r="66" spans="1:19" ht="12" customHeight="1" x14ac:dyDescent="0.35">
      <c r="A66" s="363">
        <v>4</v>
      </c>
      <c r="B66" s="364" t="s">
        <v>138</v>
      </c>
      <c r="C66" s="364"/>
      <c r="D66" s="364"/>
      <c r="E66" s="367">
        <v>749</v>
      </c>
      <c r="F66" s="368"/>
      <c r="G66" s="403"/>
      <c r="H66" s="355"/>
      <c r="I66" s="355"/>
      <c r="J66" s="355"/>
      <c r="K66" s="349"/>
      <c r="L66" s="350"/>
      <c r="M66" s="346"/>
      <c r="N66" s="347"/>
      <c r="O66" s="348"/>
      <c r="P66" s="334"/>
      <c r="Q66" s="335"/>
      <c r="R66" s="336"/>
      <c r="S66" s="44"/>
    </row>
    <row r="67" spans="1:19" ht="12" customHeight="1" x14ac:dyDescent="0.35">
      <c r="A67" s="365"/>
      <c r="B67" s="366" t="s">
        <v>171</v>
      </c>
      <c r="C67" s="366"/>
      <c r="D67" s="366"/>
      <c r="E67" s="369"/>
      <c r="F67" s="370"/>
      <c r="G67" s="459"/>
      <c r="H67" s="356"/>
      <c r="I67" s="356"/>
      <c r="J67" s="356"/>
      <c r="K67" s="351"/>
      <c r="L67" s="352"/>
      <c r="M67" s="328" t="s">
        <v>19</v>
      </c>
      <c r="N67" s="329"/>
      <c r="O67" s="330"/>
      <c r="P67" s="337" t="s">
        <v>18</v>
      </c>
      <c r="Q67" s="338"/>
      <c r="R67" s="339"/>
      <c r="S67" s="44"/>
    </row>
    <row r="200" spans="1:9" s="1" customFormat="1" ht="12.5" hidden="1" x14ac:dyDescent="0.25">
      <c r="A200" s="6" t="s">
        <v>17</v>
      </c>
      <c r="B200" s="6" t="str">
        <f>IF($G$6="МУЖЧИНЫ И ЖЕНЩИНЫ","МУЖЧИНЫ",IF($G$6="ДО 19 ЛЕТ","ЮНИОРЫ","ЮНОШИ"))</f>
        <v>ЮНОШИ</v>
      </c>
      <c r="C200" s="5" t="s">
        <v>16</v>
      </c>
      <c r="D200" s="5" t="s">
        <v>15</v>
      </c>
      <c r="E200" s="2"/>
      <c r="F200" s="2"/>
      <c r="G200" s="3"/>
      <c r="H200" s="2"/>
      <c r="I200" s="2"/>
    </row>
    <row r="201" spans="1:9" s="1" customFormat="1" hidden="1" x14ac:dyDescent="0.35">
      <c r="A201"/>
      <c r="B201" s="6" t="str">
        <f>IF($G$6="МУЖЧИНЫ И ЖЕНЩИНЫ","ЖЕНЩИНЫ",IF($G$6="ДО 19 ЛЕТ","ЮНИОРКИ","ДЕВУШКИ"))</f>
        <v>ДЕВУШКИ</v>
      </c>
      <c r="C201" s="5" t="s">
        <v>13</v>
      </c>
      <c r="D201" s="5" t="s">
        <v>12</v>
      </c>
      <c r="E201" s="2"/>
      <c r="F201" s="2"/>
      <c r="G201" s="3"/>
      <c r="H201" s="2"/>
      <c r="I201" s="2"/>
    </row>
    <row r="202" spans="1:9" s="1" customFormat="1" ht="12.5" hidden="1" x14ac:dyDescent="0.25">
      <c r="A202" s="6" t="s">
        <v>11</v>
      </c>
      <c r="B202" s="6" t="str">
        <f>IF($G$6="МУЖЧИНЫ И ЖЕНЩИНЫ","МУЖЧИНЫ И ЖЕНЩИНЫ",IF($G$6="ДО 19 ЛЕТ","ЮНИОРЫ И ЮНИОРКИ","ЮНОШИ И ДЕВУШКИ"))</f>
        <v>ЮНОШИ И ДЕВУШКИ</v>
      </c>
      <c r="C202" s="5" t="s">
        <v>10</v>
      </c>
      <c r="D202" s="5" t="s">
        <v>9</v>
      </c>
      <c r="E202" s="2"/>
      <c r="F202" s="2"/>
      <c r="G202" s="3"/>
      <c r="H202" s="2"/>
      <c r="I202" s="2"/>
    </row>
    <row r="203" spans="1:9" s="1" customFormat="1" ht="12.5" hidden="1" x14ac:dyDescent="0.25">
      <c r="A203" s="6" t="s">
        <v>8</v>
      </c>
      <c r="B203" s="6"/>
      <c r="C203" s="5" t="s">
        <v>7</v>
      </c>
      <c r="D203" s="5" t="s">
        <v>6</v>
      </c>
      <c r="E203" s="2"/>
      <c r="F203" s="2"/>
      <c r="G203" s="3"/>
      <c r="H203" s="2"/>
      <c r="I203" s="2"/>
    </row>
    <row r="204" spans="1:9" s="1" customFormat="1" ht="12.5" hidden="1" x14ac:dyDescent="0.25">
      <c r="A204" s="6" t="s">
        <v>5</v>
      </c>
      <c r="B204" s="6"/>
      <c r="C204" s="5" t="s">
        <v>4</v>
      </c>
      <c r="D204" s="5" t="s">
        <v>3</v>
      </c>
      <c r="E204" s="2"/>
      <c r="F204" s="2"/>
      <c r="G204" s="3"/>
      <c r="H204" s="2"/>
      <c r="I204" s="2"/>
    </row>
    <row r="205" spans="1:9" s="1" customFormat="1" ht="12.5" hidden="1" x14ac:dyDescent="0.25">
      <c r="A205" s="6" t="s">
        <v>2</v>
      </c>
      <c r="B205" s="6"/>
      <c r="C205" s="5" t="s">
        <v>1</v>
      </c>
      <c r="D205" s="5"/>
      <c r="E205" s="2"/>
      <c r="F205" s="2"/>
      <c r="G205" s="3"/>
      <c r="H205" s="2"/>
      <c r="I205" s="2"/>
    </row>
    <row r="206" spans="1:9" s="1" customFormat="1" ht="12.5" hidden="1" x14ac:dyDescent="0.25">
      <c r="A206" s="6"/>
      <c r="B206" s="6"/>
      <c r="C206" s="5" t="s">
        <v>0</v>
      </c>
      <c r="D206" s="5"/>
      <c r="E206" s="2"/>
      <c r="F206" s="2"/>
      <c r="G206" s="3"/>
      <c r="H206" s="2"/>
      <c r="I206" s="2"/>
    </row>
    <row r="207" spans="1:9" x14ac:dyDescent="0.35">
      <c r="A207" s="40"/>
      <c r="B207" s="40"/>
      <c r="C207" s="43"/>
      <c r="D207" s="41"/>
      <c r="E207" s="41"/>
      <c r="F207" s="41"/>
      <c r="G207" s="40"/>
      <c r="H207" s="40"/>
      <c r="I207" s="40"/>
    </row>
  </sheetData>
  <sheetProtection selectLockedCells="1"/>
  <mergeCells count="218">
    <mergeCell ref="A1:R1"/>
    <mergeCell ref="A2:R2"/>
    <mergeCell ref="A3:R3"/>
    <mergeCell ref="A4:R4"/>
    <mergeCell ref="A5:D5"/>
    <mergeCell ref="E5:F5"/>
    <mergeCell ref="G5:K5"/>
    <mergeCell ref="L5:O5"/>
    <mergeCell ref="P5:Q5"/>
    <mergeCell ref="A6:D6"/>
    <mergeCell ref="E6:F6"/>
    <mergeCell ref="G6:K6"/>
    <mergeCell ref="L6:O6"/>
    <mergeCell ref="P6:Q6"/>
    <mergeCell ref="F7:H7"/>
    <mergeCell ref="I7:K7"/>
    <mergeCell ref="L7:N7"/>
    <mergeCell ref="O7:Q7"/>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A21:A22"/>
    <mergeCell ref="B21:B22"/>
    <mergeCell ref="C21:C22"/>
    <mergeCell ref="D21:D22"/>
    <mergeCell ref="F21:F22"/>
    <mergeCell ref="M21:O21"/>
    <mergeCell ref="N22:O22"/>
    <mergeCell ref="A19:A20"/>
    <mergeCell ref="B19:B20"/>
    <mergeCell ref="C19:C20"/>
    <mergeCell ref="H19:I19"/>
    <mergeCell ref="N19:O19"/>
    <mergeCell ref="M20:O20"/>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55:O55"/>
    <mergeCell ref="P55:R55"/>
    <mergeCell ref="M56:O56"/>
    <mergeCell ref="Q56:R56"/>
    <mergeCell ref="P52:R52"/>
    <mergeCell ref="A53:A54"/>
    <mergeCell ref="B53:B54"/>
    <mergeCell ref="C53:C54"/>
    <mergeCell ref="G53:I53"/>
    <mergeCell ref="M53:O53"/>
    <mergeCell ref="G54:I54"/>
    <mergeCell ref="M54:O54"/>
    <mergeCell ref="P54:R54"/>
    <mergeCell ref="A60:A61"/>
    <mergeCell ref="B60:D60"/>
    <mergeCell ref="E60:F61"/>
    <mergeCell ref="G60:G61"/>
    <mergeCell ref="H60:J60"/>
    <mergeCell ref="A55:A56"/>
    <mergeCell ref="B55:B56"/>
    <mergeCell ref="C55:C56"/>
    <mergeCell ref="H55:I55"/>
    <mergeCell ref="K60:L60"/>
    <mergeCell ref="M60:R60"/>
    <mergeCell ref="B61:D61"/>
    <mergeCell ref="H61:J61"/>
    <mergeCell ref="K61:L61"/>
    <mergeCell ref="M61:R61"/>
    <mergeCell ref="B59:D59"/>
    <mergeCell ref="E59:F59"/>
    <mergeCell ref="H59:I59"/>
    <mergeCell ref="K59:L59"/>
    <mergeCell ref="M59:R59"/>
    <mergeCell ref="M62:O62"/>
    <mergeCell ref="P62:R62"/>
    <mergeCell ref="B63:D63"/>
    <mergeCell ref="H63:J63"/>
    <mergeCell ref="K63:L63"/>
    <mergeCell ref="M63:O63"/>
    <mergeCell ref="P63:R63"/>
    <mergeCell ref="A62:A63"/>
    <mergeCell ref="B62:D62"/>
    <mergeCell ref="E62:F63"/>
    <mergeCell ref="G62:G63"/>
    <mergeCell ref="H62:J62"/>
    <mergeCell ref="K62:L62"/>
    <mergeCell ref="M64:R64"/>
    <mergeCell ref="B65:D65"/>
    <mergeCell ref="H65:J65"/>
    <mergeCell ref="K65:L65"/>
    <mergeCell ref="M65:O66"/>
    <mergeCell ref="P65:R66"/>
    <mergeCell ref="A64:A65"/>
    <mergeCell ref="B64:D64"/>
    <mergeCell ref="E64:F65"/>
    <mergeCell ref="G64:G65"/>
    <mergeCell ref="H64:J64"/>
    <mergeCell ref="K64:L64"/>
    <mergeCell ref="M67:O67"/>
    <mergeCell ref="P67:R67"/>
    <mergeCell ref="A66:A67"/>
    <mergeCell ref="B66:D66"/>
    <mergeCell ref="E66:F67"/>
    <mergeCell ref="G66:G67"/>
    <mergeCell ref="H66:J66"/>
    <mergeCell ref="K66:L66"/>
    <mergeCell ref="B67:D67"/>
    <mergeCell ref="H67:J67"/>
    <mergeCell ref="K67:L67"/>
  </mergeCells>
  <conditionalFormatting sqref="M53:O53 M55:O55">
    <cfRule type="expression" dxfId="99" priority="1" stopIfTrue="1">
      <formula>LEFT($M53,4)="пр."</formula>
    </cfRule>
  </conditionalFormatting>
  <conditionalFormatting sqref="M54:O54 M56:O56">
    <cfRule type="expression" dxfId="98" priority="2" stopIfTrue="1">
      <formula>LEFT($M53,4)="пр."</formula>
    </cfRule>
  </conditionalFormatting>
  <conditionalFormatting sqref="P55:R55">
    <cfRule type="expression" dxfId="97" priority="3" stopIfTrue="1">
      <formula>LEFT($P54,4)="поб."</formula>
    </cfRule>
  </conditionalFormatting>
  <conditionalFormatting sqref="P54:R54">
    <cfRule type="expression" dxfId="96" priority="4" stopIfTrue="1">
      <formula>LEFT($P54,4)="поб."</formula>
    </cfRule>
  </conditionalFormatting>
  <conditionalFormatting sqref="J52 G43 P34 M22 G49 G55 G37 G13 G19 G25 G31 J16 J28 M46 J40">
    <cfRule type="cellIs" dxfId="95" priority="5" stopIfTrue="1" operator="notEqual">
      <formula>0</formula>
    </cfRule>
  </conditionalFormatting>
  <conditionalFormatting sqref="D58:I58">
    <cfRule type="expression" dxfId="94" priority="6" stopIfTrue="1">
      <formula>$C$59=TRUE</formula>
    </cfRule>
  </conditionalFormatting>
  <conditionalFormatting sqref="P32:R33 D11:D14 D17:D20 D23:D26 D29:D32 D35:D38 D41:D44 D53:D56 D47:D50">
    <cfRule type="expression" dxfId="93" priority="7" stopIfTrue="1">
      <formula>COUNTIF($B$60:$D$67,D11)&gt;0</formula>
    </cfRule>
  </conditionalFormatting>
  <conditionalFormatting sqref="C11:C14 C41:C44 C53:C56 C35:C38 C17:C20 C23:C26 C29:C32 C47:C50">
    <cfRule type="expression" dxfId="92" priority="8" stopIfTrue="1">
      <formula>AND(C11&lt;&gt;"Х",C11&lt;&gt;"х",COUNTIF($C$11:$C$104,C11)&gt;1)</formula>
    </cfRule>
  </conditionalFormatting>
  <conditionalFormatting sqref="A11:A14 A17:A20 A23:A26 A29:A32 A35:A38 A41:A44 A53:A56 A47:A50">
    <cfRule type="expression" dxfId="91" priority="9" stopIfTrue="1">
      <formula>COUNTIF($B$60:$D$67,$D11)&gt;0</formula>
    </cfRule>
  </conditionalFormatting>
  <conditionalFormatting sqref="E11:E14 E17:E20 E23:E26 E29:E32 E35:E38 E41:E44 E53:E56 E47:E50">
    <cfRule type="expression" dxfId="90" priority="10" stopIfTrue="1">
      <formula>COUNTIF($B$60:$D$67,D11)&gt;0</formula>
    </cfRule>
  </conditionalFormatting>
  <conditionalFormatting sqref="G11:I11 G17:I17 G23:I23 G29:I29 G35:I35 G41:I41 G47:I47 G53:I53">
    <cfRule type="expression" dxfId="89" priority="11" stopIfTrue="1">
      <formula>COUNTIF($B$60:$D$67,G11)&gt;0</formula>
    </cfRule>
    <cfRule type="expression" dxfId="88" priority="12" stopIfTrue="1">
      <formula>LEFT($G11,4)="поб."</formula>
    </cfRule>
  </conditionalFormatting>
  <conditionalFormatting sqref="G12:I12 G18:I18 G24:I24 G30:I30 G36:I36 G42:I42 G48:I48 G54:I54">
    <cfRule type="expression" dxfId="87" priority="13" stopIfTrue="1">
      <formula>COUNTIF($B$60:$D$67,G12)&gt;0</formula>
    </cfRule>
    <cfRule type="expression" dxfId="86" priority="14" stopIfTrue="1">
      <formula>LEFT($G11,4)="поб."</formula>
    </cfRule>
  </conditionalFormatting>
  <conditionalFormatting sqref="J14:L14 J26:L26 J38:L38 J50:L50">
    <cfRule type="expression" dxfId="85" priority="15" stopIfTrue="1">
      <formula>COUNTIF($B$60:$D$67,J14)&gt;0</formula>
    </cfRule>
    <cfRule type="expression" dxfId="84" priority="16" stopIfTrue="1">
      <formula>LEFT($J14,4)="поб."</formula>
    </cfRule>
  </conditionalFormatting>
  <conditionalFormatting sqref="J15:L15 J27:L27 J39:L39 J51:L51">
    <cfRule type="expression" dxfId="83" priority="17" stopIfTrue="1">
      <formula>COUNTIF($B$60:$D$67,J15)&gt;0</formula>
    </cfRule>
    <cfRule type="expression" dxfId="82" priority="18" stopIfTrue="1">
      <formula>LEFT($J14,4)="поб."</formula>
    </cfRule>
  </conditionalFormatting>
  <conditionalFormatting sqref="M20:O20 M44:O44">
    <cfRule type="expression" dxfId="81" priority="19" stopIfTrue="1">
      <formula>COUNTIF($B$60:$D$67,M20)&gt;0</formula>
    </cfRule>
    <cfRule type="expression" dxfId="80" priority="20" stopIfTrue="1">
      <formula>LEFT($M20,4)="поб."</formula>
    </cfRule>
  </conditionalFormatting>
  <conditionalFormatting sqref="M21:O21 M45:O45">
    <cfRule type="expression" dxfId="79" priority="21" stopIfTrue="1">
      <formula>COUNTIF($B$60:$D$67,M21)&gt;0</formula>
    </cfRule>
    <cfRule type="expression" dxfId="78" priority="22" stopIfTrue="1">
      <formula>LEFT($M20,4)="поб."</formula>
    </cfRule>
  </conditionalFormatting>
  <dataValidations count="4">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700-000000000000}">
      <formula1>$A$200:$A$205</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700-000001000000}">
      <formula1>$D$200:$D$204</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700-000002000000}">
      <formula1>$C$200:$C$206</formula1>
    </dataValidation>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700-000003000000}">
      <formula1>$B$200:$B$202</formula1>
    </dataValidation>
  </dataValidations>
  <printOptions horizontalCentered="1"/>
  <pageMargins left="0.15748031496062992" right="0.15748031496062992" top="0.51181102362204722" bottom="0.27559055118110237" header="0.15748031496062992" footer="0.19685039370078741"/>
  <pageSetup paperSize="9" scale="7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Label 1">
              <controlPr defaultSize="0" print="0" autoFill="0" autoLine="0" autoPict="0">
                <anchor moveWithCells="1" sizeWithCells="1">
                  <from>
                    <xdr:col>7</xdr:col>
                    <xdr:colOff>152400</xdr:colOff>
                    <xdr:row>0</xdr:row>
                    <xdr:rowOff>38100</xdr:rowOff>
                  </from>
                  <to>
                    <xdr:col>8</xdr:col>
                    <xdr:colOff>120650</xdr:colOff>
                    <xdr:row>0</xdr:row>
                    <xdr:rowOff>215900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O263"/>
  <sheetViews>
    <sheetView showGridLines="0" zoomScale="55" zoomScaleNormal="55" workbookViewId="0">
      <pane ySplit="10" topLeftCell="A11" activePane="bottomLeft" state="frozen"/>
      <selection activeCell="A9" sqref="A9:A11"/>
      <selection pane="bottomLeft" activeCell="J24" sqref="J24"/>
    </sheetView>
  </sheetViews>
  <sheetFormatPr defaultRowHeight="12.5" x14ac:dyDescent="0.25"/>
  <cols>
    <col min="1" max="1" width="7.6328125" style="1" customWidth="1"/>
    <col min="2" max="2" width="12.6328125" style="1" customWidth="1"/>
    <col min="3" max="3" width="24.6328125" style="1" customWidth="1"/>
    <col min="4" max="4" width="16.6328125" style="2" customWidth="1"/>
    <col min="5" max="5" width="12.6328125" style="2" customWidth="1"/>
    <col min="6" max="6" width="15.6328125" style="2" customWidth="1"/>
    <col min="7" max="7" width="18.6328125" style="2" customWidth="1"/>
    <col min="8" max="8" width="10.6328125" style="2" customWidth="1"/>
    <col min="9" max="256" width="9.08984375" style="1"/>
    <col min="257" max="257" width="7.6328125" style="1" customWidth="1"/>
    <col min="258" max="258" width="12.6328125" style="1" customWidth="1"/>
    <col min="259" max="259" width="24.6328125" style="1" customWidth="1"/>
    <col min="260" max="260" width="16.6328125" style="1" customWidth="1"/>
    <col min="261" max="261" width="12.6328125" style="1" customWidth="1"/>
    <col min="262" max="262" width="15.6328125" style="1" customWidth="1"/>
    <col min="263" max="263" width="18.6328125" style="1" customWidth="1"/>
    <col min="264" max="264" width="10.6328125" style="1" customWidth="1"/>
    <col min="265" max="512" width="9.08984375" style="1"/>
    <col min="513" max="513" width="7.6328125" style="1" customWidth="1"/>
    <col min="514" max="514" width="12.6328125" style="1" customWidth="1"/>
    <col min="515" max="515" width="24.6328125" style="1" customWidth="1"/>
    <col min="516" max="516" width="16.6328125" style="1" customWidth="1"/>
    <col min="517" max="517" width="12.6328125" style="1" customWidth="1"/>
    <col min="518" max="518" width="15.6328125" style="1" customWidth="1"/>
    <col min="519" max="519" width="18.6328125" style="1" customWidth="1"/>
    <col min="520" max="520" width="10.6328125" style="1" customWidth="1"/>
    <col min="521" max="768" width="9.08984375" style="1"/>
    <col min="769" max="769" width="7.6328125" style="1" customWidth="1"/>
    <col min="770" max="770" width="12.6328125" style="1" customWidth="1"/>
    <col min="771" max="771" width="24.6328125" style="1" customWidth="1"/>
    <col min="772" max="772" width="16.6328125" style="1" customWidth="1"/>
    <col min="773" max="773" width="12.6328125" style="1" customWidth="1"/>
    <col min="774" max="774" width="15.6328125" style="1" customWidth="1"/>
    <col min="775" max="775" width="18.6328125" style="1" customWidth="1"/>
    <col min="776" max="776" width="10.6328125" style="1" customWidth="1"/>
    <col min="777" max="1024" width="9.08984375" style="1"/>
    <col min="1025" max="1025" width="7.6328125" style="1" customWidth="1"/>
    <col min="1026" max="1026" width="12.6328125" style="1" customWidth="1"/>
    <col min="1027" max="1027" width="24.6328125" style="1" customWidth="1"/>
    <col min="1028" max="1028" width="16.6328125" style="1" customWidth="1"/>
    <col min="1029" max="1029" width="12.6328125" style="1" customWidth="1"/>
    <col min="1030" max="1030" width="15.6328125" style="1" customWidth="1"/>
    <col min="1031" max="1031" width="18.6328125" style="1" customWidth="1"/>
    <col min="1032" max="1032" width="10.6328125" style="1" customWidth="1"/>
    <col min="1033" max="1280" width="9.08984375" style="1"/>
    <col min="1281" max="1281" width="7.6328125" style="1" customWidth="1"/>
    <col min="1282" max="1282" width="12.6328125" style="1" customWidth="1"/>
    <col min="1283" max="1283" width="24.6328125" style="1" customWidth="1"/>
    <col min="1284" max="1284" width="16.6328125" style="1" customWidth="1"/>
    <col min="1285" max="1285" width="12.6328125" style="1" customWidth="1"/>
    <col min="1286" max="1286" width="15.6328125" style="1" customWidth="1"/>
    <col min="1287" max="1287" width="18.6328125" style="1" customWidth="1"/>
    <col min="1288" max="1288" width="10.6328125" style="1" customWidth="1"/>
    <col min="1289" max="1536" width="9.08984375" style="1"/>
    <col min="1537" max="1537" width="7.6328125" style="1" customWidth="1"/>
    <col min="1538" max="1538" width="12.6328125" style="1" customWidth="1"/>
    <col min="1539" max="1539" width="24.6328125" style="1" customWidth="1"/>
    <col min="1540" max="1540" width="16.6328125" style="1" customWidth="1"/>
    <col min="1541" max="1541" width="12.6328125" style="1" customWidth="1"/>
    <col min="1542" max="1542" width="15.6328125" style="1" customWidth="1"/>
    <col min="1543" max="1543" width="18.6328125" style="1" customWidth="1"/>
    <col min="1544" max="1544" width="10.6328125" style="1" customWidth="1"/>
    <col min="1545" max="1792" width="9.08984375" style="1"/>
    <col min="1793" max="1793" width="7.6328125" style="1" customWidth="1"/>
    <col min="1794" max="1794" width="12.6328125" style="1" customWidth="1"/>
    <col min="1795" max="1795" width="24.6328125" style="1" customWidth="1"/>
    <col min="1796" max="1796" width="16.6328125" style="1" customWidth="1"/>
    <col min="1797" max="1797" width="12.6328125" style="1" customWidth="1"/>
    <col min="1798" max="1798" width="15.6328125" style="1" customWidth="1"/>
    <col min="1799" max="1799" width="18.6328125" style="1" customWidth="1"/>
    <col min="1800" max="1800" width="10.6328125" style="1" customWidth="1"/>
    <col min="1801" max="2048" width="9.08984375" style="1"/>
    <col min="2049" max="2049" width="7.6328125" style="1" customWidth="1"/>
    <col min="2050" max="2050" width="12.6328125" style="1" customWidth="1"/>
    <col min="2051" max="2051" width="24.6328125" style="1" customWidth="1"/>
    <col min="2052" max="2052" width="16.6328125" style="1" customWidth="1"/>
    <col min="2053" max="2053" width="12.6328125" style="1" customWidth="1"/>
    <col min="2054" max="2054" width="15.6328125" style="1" customWidth="1"/>
    <col min="2055" max="2055" width="18.6328125" style="1" customWidth="1"/>
    <col min="2056" max="2056" width="10.6328125" style="1" customWidth="1"/>
    <col min="2057" max="2304" width="9.08984375" style="1"/>
    <col min="2305" max="2305" width="7.6328125" style="1" customWidth="1"/>
    <col min="2306" max="2306" width="12.6328125" style="1" customWidth="1"/>
    <col min="2307" max="2307" width="24.6328125" style="1" customWidth="1"/>
    <col min="2308" max="2308" width="16.6328125" style="1" customWidth="1"/>
    <col min="2309" max="2309" width="12.6328125" style="1" customWidth="1"/>
    <col min="2310" max="2310" width="15.6328125" style="1" customWidth="1"/>
    <col min="2311" max="2311" width="18.6328125" style="1" customWidth="1"/>
    <col min="2312" max="2312" width="10.6328125" style="1" customWidth="1"/>
    <col min="2313" max="2560" width="9.08984375" style="1"/>
    <col min="2561" max="2561" width="7.6328125" style="1" customWidth="1"/>
    <col min="2562" max="2562" width="12.6328125" style="1" customWidth="1"/>
    <col min="2563" max="2563" width="24.6328125" style="1" customWidth="1"/>
    <col min="2564" max="2564" width="16.6328125" style="1" customWidth="1"/>
    <col min="2565" max="2565" width="12.6328125" style="1" customWidth="1"/>
    <col min="2566" max="2566" width="15.6328125" style="1" customWidth="1"/>
    <col min="2567" max="2567" width="18.6328125" style="1" customWidth="1"/>
    <col min="2568" max="2568" width="10.6328125" style="1" customWidth="1"/>
    <col min="2569" max="2816" width="9.08984375" style="1"/>
    <col min="2817" max="2817" width="7.6328125" style="1" customWidth="1"/>
    <col min="2818" max="2818" width="12.6328125" style="1" customWidth="1"/>
    <col min="2819" max="2819" width="24.6328125" style="1" customWidth="1"/>
    <col min="2820" max="2820" width="16.6328125" style="1" customWidth="1"/>
    <col min="2821" max="2821" width="12.6328125" style="1" customWidth="1"/>
    <col min="2822" max="2822" width="15.6328125" style="1" customWidth="1"/>
    <col min="2823" max="2823" width="18.6328125" style="1" customWidth="1"/>
    <col min="2824" max="2824" width="10.6328125" style="1" customWidth="1"/>
    <col min="2825" max="3072" width="9.08984375" style="1"/>
    <col min="3073" max="3073" width="7.6328125" style="1" customWidth="1"/>
    <col min="3074" max="3074" width="12.6328125" style="1" customWidth="1"/>
    <col min="3075" max="3075" width="24.6328125" style="1" customWidth="1"/>
    <col min="3076" max="3076" width="16.6328125" style="1" customWidth="1"/>
    <col min="3077" max="3077" width="12.6328125" style="1" customWidth="1"/>
    <col min="3078" max="3078" width="15.6328125" style="1" customWidth="1"/>
    <col min="3079" max="3079" width="18.6328125" style="1" customWidth="1"/>
    <col min="3080" max="3080" width="10.6328125" style="1" customWidth="1"/>
    <col min="3081" max="3328" width="9.08984375" style="1"/>
    <col min="3329" max="3329" width="7.6328125" style="1" customWidth="1"/>
    <col min="3330" max="3330" width="12.6328125" style="1" customWidth="1"/>
    <col min="3331" max="3331" width="24.6328125" style="1" customWidth="1"/>
    <col min="3332" max="3332" width="16.6328125" style="1" customWidth="1"/>
    <col min="3333" max="3333" width="12.6328125" style="1" customWidth="1"/>
    <col min="3334" max="3334" width="15.6328125" style="1" customWidth="1"/>
    <col min="3335" max="3335" width="18.6328125" style="1" customWidth="1"/>
    <col min="3336" max="3336" width="10.6328125" style="1" customWidth="1"/>
    <col min="3337" max="3584" width="9.08984375" style="1"/>
    <col min="3585" max="3585" width="7.6328125" style="1" customWidth="1"/>
    <col min="3586" max="3586" width="12.6328125" style="1" customWidth="1"/>
    <col min="3587" max="3587" width="24.6328125" style="1" customWidth="1"/>
    <col min="3588" max="3588" width="16.6328125" style="1" customWidth="1"/>
    <col min="3589" max="3589" width="12.6328125" style="1" customWidth="1"/>
    <col min="3590" max="3590" width="15.6328125" style="1" customWidth="1"/>
    <col min="3591" max="3591" width="18.6328125" style="1" customWidth="1"/>
    <col min="3592" max="3592" width="10.6328125" style="1" customWidth="1"/>
    <col min="3593" max="3840" width="9.08984375" style="1"/>
    <col min="3841" max="3841" width="7.6328125" style="1" customWidth="1"/>
    <col min="3842" max="3842" width="12.6328125" style="1" customWidth="1"/>
    <col min="3843" max="3843" width="24.6328125" style="1" customWidth="1"/>
    <col min="3844" max="3844" width="16.6328125" style="1" customWidth="1"/>
    <col min="3845" max="3845" width="12.6328125" style="1" customWidth="1"/>
    <col min="3846" max="3846" width="15.6328125" style="1" customWidth="1"/>
    <col min="3847" max="3847" width="18.6328125" style="1" customWidth="1"/>
    <col min="3848" max="3848" width="10.6328125" style="1" customWidth="1"/>
    <col min="3849" max="4096" width="9.08984375" style="1"/>
    <col min="4097" max="4097" width="7.6328125" style="1" customWidth="1"/>
    <col min="4098" max="4098" width="12.6328125" style="1" customWidth="1"/>
    <col min="4099" max="4099" width="24.6328125" style="1" customWidth="1"/>
    <col min="4100" max="4100" width="16.6328125" style="1" customWidth="1"/>
    <col min="4101" max="4101" width="12.6328125" style="1" customWidth="1"/>
    <col min="4102" max="4102" width="15.6328125" style="1" customWidth="1"/>
    <col min="4103" max="4103" width="18.6328125" style="1" customWidth="1"/>
    <col min="4104" max="4104" width="10.6328125" style="1" customWidth="1"/>
    <col min="4105" max="4352" width="9.08984375" style="1"/>
    <col min="4353" max="4353" width="7.6328125" style="1" customWidth="1"/>
    <col min="4354" max="4354" width="12.6328125" style="1" customWidth="1"/>
    <col min="4355" max="4355" width="24.6328125" style="1" customWidth="1"/>
    <col min="4356" max="4356" width="16.6328125" style="1" customWidth="1"/>
    <col min="4357" max="4357" width="12.6328125" style="1" customWidth="1"/>
    <col min="4358" max="4358" width="15.6328125" style="1" customWidth="1"/>
    <col min="4359" max="4359" width="18.6328125" style="1" customWidth="1"/>
    <col min="4360" max="4360" width="10.6328125" style="1" customWidth="1"/>
    <col min="4361" max="4608" width="9.08984375" style="1"/>
    <col min="4609" max="4609" width="7.6328125" style="1" customWidth="1"/>
    <col min="4610" max="4610" width="12.6328125" style="1" customWidth="1"/>
    <col min="4611" max="4611" width="24.6328125" style="1" customWidth="1"/>
    <col min="4612" max="4612" width="16.6328125" style="1" customWidth="1"/>
    <col min="4613" max="4613" width="12.6328125" style="1" customWidth="1"/>
    <col min="4614" max="4614" width="15.6328125" style="1" customWidth="1"/>
    <col min="4615" max="4615" width="18.6328125" style="1" customWidth="1"/>
    <col min="4616" max="4616" width="10.6328125" style="1" customWidth="1"/>
    <col min="4617" max="4864" width="9.08984375" style="1"/>
    <col min="4865" max="4865" width="7.6328125" style="1" customWidth="1"/>
    <col min="4866" max="4866" width="12.6328125" style="1" customWidth="1"/>
    <col min="4867" max="4867" width="24.6328125" style="1" customWidth="1"/>
    <col min="4868" max="4868" width="16.6328125" style="1" customWidth="1"/>
    <col min="4869" max="4869" width="12.6328125" style="1" customWidth="1"/>
    <col min="4870" max="4870" width="15.6328125" style="1" customWidth="1"/>
    <col min="4871" max="4871" width="18.6328125" style="1" customWidth="1"/>
    <col min="4872" max="4872" width="10.6328125" style="1" customWidth="1"/>
    <col min="4873" max="5120" width="9.08984375" style="1"/>
    <col min="5121" max="5121" width="7.6328125" style="1" customWidth="1"/>
    <col min="5122" max="5122" width="12.6328125" style="1" customWidth="1"/>
    <col min="5123" max="5123" width="24.6328125" style="1" customWidth="1"/>
    <col min="5124" max="5124" width="16.6328125" style="1" customWidth="1"/>
    <col min="5125" max="5125" width="12.6328125" style="1" customWidth="1"/>
    <col min="5126" max="5126" width="15.6328125" style="1" customWidth="1"/>
    <col min="5127" max="5127" width="18.6328125" style="1" customWidth="1"/>
    <col min="5128" max="5128" width="10.6328125" style="1" customWidth="1"/>
    <col min="5129" max="5376" width="9.08984375" style="1"/>
    <col min="5377" max="5377" width="7.6328125" style="1" customWidth="1"/>
    <col min="5378" max="5378" width="12.6328125" style="1" customWidth="1"/>
    <col min="5379" max="5379" width="24.6328125" style="1" customWidth="1"/>
    <col min="5380" max="5380" width="16.6328125" style="1" customWidth="1"/>
    <col min="5381" max="5381" width="12.6328125" style="1" customWidth="1"/>
    <col min="5382" max="5382" width="15.6328125" style="1" customWidth="1"/>
    <col min="5383" max="5383" width="18.6328125" style="1" customWidth="1"/>
    <col min="5384" max="5384" width="10.6328125" style="1" customWidth="1"/>
    <col min="5385" max="5632" width="9.08984375" style="1"/>
    <col min="5633" max="5633" width="7.6328125" style="1" customWidth="1"/>
    <col min="5634" max="5634" width="12.6328125" style="1" customWidth="1"/>
    <col min="5635" max="5635" width="24.6328125" style="1" customWidth="1"/>
    <col min="5636" max="5636" width="16.6328125" style="1" customWidth="1"/>
    <col min="5637" max="5637" width="12.6328125" style="1" customWidth="1"/>
    <col min="5638" max="5638" width="15.6328125" style="1" customWidth="1"/>
    <col min="5639" max="5639" width="18.6328125" style="1" customWidth="1"/>
    <col min="5640" max="5640" width="10.6328125" style="1" customWidth="1"/>
    <col min="5641" max="5888" width="9.08984375" style="1"/>
    <col min="5889" max="5889" width="7.6328125" style="1" customWidth="1"/>
    <col min="5890" max="5890" width="12.6328125" style="1" customWidth="1"/>
    <col min="5891" max="5891" width="24.6328125" style="1" customWidth="1"/>
    <col min="5892" max="5892" width="16.6328125" style="1" customWidth="1"/>
    <col min="5893" max="5893" width="12.6328125" style="1" customWidth="1"/>
    <col min="5894" max="5894" width="15.6328125" style="1" customWidth="1"/>
    <col min="5895" max="5895" width="18.6328125" style="1" customWidth="1"/>
    <col min="5896" max="5896" width="10.6328125" style="1" customWidth="1"/>
    <col min="5897" max="6144" width="9.08984375" style="1"/>
    <col min="6145" max="6145" width="7.6328125" style="1" customWidth="1"/>
    <col min="6146" max="6146" width="12.6328125" style="1" customWidth="1"/>
    <col min="6147" max="6147" width="24.6328125" style="1" customWidth="1"/>
    <col min="6148" max="6148" width="16.6328125" style="1" customWidth="1"/>
    <col min="6149" max="6149" width="12.6328125" style="1" customWidth="1"/>
    <col min="6150" max="6150" width="15.6328125" style="1" customWidth="1"/>
    <col min="6151" max="6151" width="18.6328125" style="1" customWidth="1"/>
    <col min="6152" max="6152" width="10.6328125" style="1" customWidth="1"/>
    <col min="6153" max="6400" width="9.08984375" style="1"/>
    <col min="6401" max="6401" width="7.6328125" style="1" customWidth="1"/>
    <col min="6402" max="6402" width="12.6328125" style="1" customWidth="1"/>
    <col min="6403" max="6403" width="24.6328125" style="1" customWidth="1"/>
    <col min="6404" max="6404" width="16.6328125" style="1" customWidth="1"/>
    <col min="6405" max="6405" width="12.6328125" style="1" customWidth="1"/>
    <col min="6406" max="6406" width="15.6328125" style="1" customWidth="1"/>
    <col min="6407" max="6407" width="18.6328125" style="1" customWidth="1"/>
    <col min="6408" max="6408" width="10.6328125" style="1" customWidth="1"/>
    <col min="6409" max="6656" width="9.08984375" style="1"/>
    <col min="6657" max="6657" width="7.6328125" style="1" customWidth="1"/>
    <col min="6658" max="6658" width="12.6328125" style="1" customWidth="1"/>
    <col min="6659" max="6659" width="24.6328125" style="1" customWidth="1"/>
    <col min="6660" max="6660" width="16.6328125" style="1" customWidth="1"/>
    <col min="6661" max="6661" width="12.6328125" style="1" customWidth="1"/>
    <col min="6662" max="6662" width="15.6328125" style="1" customWidth="1"/>
    <col min="6663" max="6663" width="18.6328125" style="1" customWidth="1"/>
    <col min="6664" max="6664" width="10.6328125" style="1" customWidth="1"/>
    <col min="6665" max="6912" width="9.08984375" style="1"/>
    <col min="6913" max="6913" width="7.6328125" style="1" customWidth="1"/>
    <col min="6914" max="6914" width="12.6328125" style="1" customWidth="1"/>
    <col min="6915" max="6915" width="24.6328125" style="1" customWidth="1"/>
    <col min="6916" max="6916" width="16.6328125" style="1" customWidth="1"/>
    <col min="6917" max="6917" width="12.6328125" style="1" customWidth="1"/>
    <col min="6918" max="6918" width="15.6328125" style="1" customWidth="1"/>
    <col min="6919" max="6919" width="18.6328125" style="1" customWidth="1"/>
    <col min="6920" max="6920" width="10.6328125" style="1" customWidth="1"/>
    <col min="6921" max="7168" width="9.08984375" style="1"/>
    <col min="7169" max="7169" width="7.6328125" style="1" customWidth="1"/>
    <col min="7170" max="7170" width="12.6328125" style="1" customWidth="1"/>
    <col min="7171" max="7171" width="24.6328125" style="1" customWidth="1"/>
    <col min="7172" max="7172" width="16.6328125" style="1" customWidth="1"/>
    <col min="7173" max="7173" width="12.6328125" style="1" customWidth="1"/>
    <col min="7174" max="7174" width="15.6328125" style="1" customWidth="1"/>
    <col min="7175" max="7175" width="18.6328125" style="1" customWidth="1"/>
    <col min="7176" max="7176" width="10.6328125" style="1" customWidth="1"/>
    <col min="7177" max="7424" width="9.08984375" style="1"/>
    <col min="7425" max="7425" width="7.6328125" style="1" customWidth="1"/>
    <col min="7426" max="7426" width="12.6328125" style="1" customWidth="1"/>
    <col min="7427" max="7427" width="24.6328125" style="1" customWidth="1"/>
    <col min="7428" max="7428" width="16.6328125" style="1" customWidth="1"/>
    <col min="7429" max="7429" width="12.6328125" style="1" customWidth="1"/>
    <col min="7430" max="7430" width="15.6328125" style="1" customWidth="1"/>
    <col min="7431" max="7431" width="18.6328125" style="1" customWidth="1"/>
    <col min="7432" max="7432" width="10.6328125" style="1" customWidth="1"/>
    <col min="7433" max="7680" width="9.08984375" style="1"/>
    <col min="7681" max="7681" width="7.6328125" style="1" customWidth="1"/>
    <col min="7682" max="7682" width="12.6328125" style="1" customWidth="1"/>
    <col min="7683" max="7683" width="24.6328125" style="1" customWidth="1"/>
    <col min="7684" max="7684" width="16.6328125" style="1" customWidth="1"/>
    <col min="7685" max="7685" width="12.6328125" style="1" customWidth="1"/>
    <col min="7686" max="7686" width="15.6328125" style="1" customWidth="1"/>
    <col min="7687" max="7687" width="18.6328125" style="1" customWidth="1"/>
    <col min="7688" max="7688" width="10.6328125" style="1" customWidth="1"/>
    <col min="7689" max="7936" width="9.08984375" style="1"/>
    <col min="7937" max="7937" width="7.6328125" style="1" customWidth="1"/>
    <col min="7938" max="7938" width="12.6328125" style="1" customWidth="1"/>
    <col min="7939" max="7939" width="24.6328125" style="1" customWidth="1"/>
    <col min="7940" max="7940" width="16.6328125" style="1" customWidth="1"/>
    <col min="7941" max="7941" width="12.6328125" style="1" customWidth="1"/>
    <col min="7942" max="7942" width="15.6328125" style="1" customWidth="1"/>
    <col min="7943" max="7943" width="18.6328125" style="1" customWidth="1"/>
    <col min="7944" max="7944" width="10.6328125" style="1" customWidth="1"/>
    <col min="7945" max="8192" width="9.08984375" style="1"/>
    <col min="8193" max="8193" width="7.6328125" style="1" customWidth="1"/>
    <col min="8194" max="8194" width="12.6328125" style="1" customWidth="1"/>
    <col min="8195" max="8195" width="24.6328125" style="1" customWidth="1"/>
    <col min="8196" max="8196" width="16.6328125" style="1" customWidth="1"/>
    <col min="8197" max="8197" width="12.6328125" style="1" customWidth="1"/>
    <col min="8198" max="8198" width="15.6328125" style="1" customWidth="1"/>
    <col min="8199" max="8199" width="18.6328125" style="1" customWidth="1"/>
    <col min="8200" max="8200" width="10.6328125" style="1" customWidth="1"/>
    <col min="8201" max="8448" width="9.08984375" style="1"/>
    <col min="8449" max="8449" width="7.6328125" style="1" customWidth="1"/>
    <col min="8450" max="8450" width="12.6328125" style="1" customWidth="1"/>
    <col min="8451" max="8451" width="24.6328125" style="1" customWidth="1"/>
    <col min="8452" max="8452" width="16.6328125" style="1" customWidth="1"/>
    <col min="8453" max="8453" width="12.6328125" style="1" customWidth="1"/>
    <col min="8454" max="8454" width="15.6328125" style="1" customWidth="1"/>
    <col min="8455" max="8455" width="18.6328125" style="1" customWidth="1"/>
    <col min="8456" max="8456" width="10.6328125" style="1" customWidth="1"/>
    <col min="8457" max="8704" width="9.08984375" style="1"/>
    <col min="8705" max="8705" width="7.6328125" style="1" customWidth="1"/>
    <col min="8706" max="8706" width="12.6328125" style="1" customWidth="1"/>
    <col min="8707" max="8707" width="24.6328125" style="1" customWidth="1"/>
    <col min="8708" max="8708" width="16.6328125" style="1" customWidth="1"/>
    <col min="8709" max="8709" width="12.6328125" style="1" customWidth="1"/>
    <col min="8710" max="8710" width="15.6328125" style="1" customWidth="1"/>
    <col min="8711" max="8711" width="18.6328125" style="1" customWidth="1"/>
    <col min="8712" max="8712" width="10.6328125" style="1" customWidth="1"/>
    <col min="8713" max="8960" width="9.08984375" style="1"/>
    <col min="8961" max="8961" width="7.6328125" style="1" customWidth="1"/>
    <col min="8962" max="8962" width="12.6328125" style="1" customWidth="1"/>
    <col min="8963" max="8963" width="24.6328125" style="1" customWidth="1"/>
    <col min="8964" max="8964" width="16.6328125" style="1" customWidth="1"/>
    <col min="8965" max="8965" width="12.6328125" style="1" customWidth="1"/>
    <col min="8966" max="8966" width="15.6328125" style="1" customWidth="1"/>
    <col min="8967" max="8967" width="18.6328125" style="1" customWidth="1"/>
    <col min="8968" max="8968" width="10.6328125" style="1" customWidth="1"/>
    <col min="8969" max="9216" width="9.08984375" style="1"/>
    <col min="9217" max="9217" width="7.6328125" style="1" customWidth="1"/>
    <col min="9218" max="9218" width="12.6328125" style="1" customWidth="1"/>
    <col min="9219" max="9219" width="24.6328125" style="1" customWidth="1"/>
    <col min="9220" max="9220" width="16.6328125" style="1" customWidth="1"/>
    <col min="9221" max="9221" width="12.6328125" style="1" customWidth="1"/>
    <col min="9222" max="9222" width="15.6328125" style="1" customWidth="1"/>
    <col min="9223" max="9223" width="18.6328125" style="1" customWidth="1"/>
    <col min="9224" max="9224" width="10.6328125" style="1" customWidth="1"/>
    <col min="9225" max="9472" width="9.08984375" style="1"/>
    <col min="9473" max="9473" width="7.6328125" style="1" customWidth="1"/>
    <col min="9474" max="9474" width="12.6328125" style="1" customWidth="1"/>
    <col min="9475" max="9475" width="24.6328125" style="1" customWidth="1"/>
    <col min="9476" max="9476" width="16.6328125" style="1" customWidth="1"/>
    <col min="9477" max="9477" width="12.6328125" style="1" customWidth="1"/>
    <col min="9478" max="9478" width="15.6328125" style="1" customWidth="1"/>
    <col min="9479" max="9479" width="18.6328125" style="1" customWidth="1"/>
    <col min="9480" max="9480" width="10.6328125" style="1" customWidth="1"/>
    <col min="9481" max="9728" width="9.08984375" style="1"/>
    <col min="9729" max="9729" width="7.6328125" style="1" customWidth="1"/>
    <col min="9730" max="9730" width="12.6328125" style="1" customWidth="1"/>
    <col min="9731" max="9731" width="24.6328125" style="1" customWidth="1"/>
    <col min="9732" max="9732" width="16.6328125" style="1" customWidth="1"/>
    <col min="9733" max="9733" width="12.6328125" style="1" customWidth="1"/>
    <col min="9734" max="9734" width="15.6328125" style="1" customWidth="1"/>
    <col min="9735" max="9735" width="18.6328125" style="1" customWidth="1"/>
    <col min="9736" max="9736" width="10.6328125" style="1" customWidth="1"/>
    <col min="9737" max="9984" width="9.08984375" style="1"/>
    <col min="9985" max="9985" width="7.6328125" style="1" customWidth="1"/>
    <col min="9986" max="9986" width="12.6328125" style="1" customWidth="1"/>
    <col min="9987" max="9987" width="24.6328125" style="1" customWidth="1"/>
    <col min="9988" max="9988" width="16.6328125" style="1" customWidth="1"/>
    <col min="9989" max="9989" width="12.6328125" style="1" customWidth="1"/>
    <col min="9990" max="9990" width="15.6328125" style="1" customWidth="1"/>
    <col min="9991" max="9991" width="18.6328125" style="1" customWidth="1"/>
    <col min="9992" max="9992" width="10.6328125" style="1" customWidth="1"/>
    <col min="9993" max="10240" width="9.08984375" style="1"/>
    <col min="10241" max="10241" width="7.6328125" style="1" customWidth="1"/>
    <col min="10242" max="10242" width="12.6328125" style="1" customWidth="1"/>
    <col min="10243" max="10243" width="24.6328125" style="1" customWidth="1"/>
    <col min="10244" max="10244" width="16.6328125" style="1" customWidth="1"/>
    <col min="10245" max="10245" width="12.6328125" style="1" customWidth="1"/>
    <col min="10246" max="10246" width="15.6328125" style="1" customWidth="1"/>
    <col min="10247" max="10247" width="18.6328125" style="1" customWidth="1"/>
    <col min="10248" max="10248" width="10.6328125" style="1" customWidth="1"/>
    <col min="10249" max="10496" width="9.08984375" style="1"/>
    <col min="10497" max="10497" width="7.6328125" style="1" customWidth="1"/>
    <col min="10498" max="10498" width="12.6328125" style="1" customWidth="1"/>
    <col min="10499" max="10499" width="24.6328125" style="1" customWidth="1"/>
    <col min="10500" max="10500" width="16.6328125" style="1" customWidth="1"/>
    <col min="10501" max="10501" width="12.6328125" style="1" customWidth="1"/>
    <col min="10502" max="10502" width="15.6328125" style="1" customWidth="1"/>
    <col min="10503" max="10503" width="18.6328125" style="1" customWidth="1"/>
    <col min="10504" max="10504" width="10.6328125" style="1" customWidth="1"/>
    <col min="10505" max="10752" width="9.08984375" style="1"/>
    <col min="10753" max="10753" width="7.6328125" style="1" customWidth="1"/>
    <col min="10754" max="10754" width="12.6328125" style="1" customWidth="1"/>
    <col min="10755" max="10755" width="24.6328125" style="1" customWidth="1"/>
    <col min="10756" max="10756" width="16.6328125" style="1" customWidth="1"/>
    <col min="10757" max="10757" width="12.6328125" style="1" customWidth="1"/>
    <col min="10758" max="10758" width="15.6328125" style="1" customWidth="1"/>
    <col min="10759" max="10759" width="18.6328125" style="1" customWidth="1"/>
    <col min="10760" max="10760" width="10.6328125" style="1" customWidth="1"/>
    <col min="10761" max="11008" width="9.08984375" style="1"/>
    <col min="11009" max="11009" width="7.6328125" style="1" customWidth="1"/>
    <col min="11010" max="11010" width="12.6328125" style="1" customWidth="1"/>
    <col min="11011" max="11011" width="24.6328125" style="1" customWidth="1"/>
    <col min="11012" max="11012" width="16.6328125" style="1" customWidth="1"/>
    <col min="11013" max="11013" width="12.6328125" style="1" customWidth="1"/>
    <col min="11014" max="11014" width="15.6328125" style="1" customWidth="1"/>
    <col min="11015" max="11015" width="18.6328125" style="1" customWidth="1"/>
    <col min="11016" max="11016" width="10.6328125" style="1" customWidth="1"/>
    <col min="11017" max="11264" width="9.08984375" style="1"/>
    <col min="11265" max="11265" width="7.6328125" style="1" customWidth="1"/>
    <col min="11266" max="11266" width="12.6328125" style="1" customWidth="1"/>
    <col min="11267" max="11267" width="24.6328125" style="1" customWidth="1"/>
    <col min="11268" max="11268" width="16.6328125" style="1" customWidth="1"/>
    <col min="11269" max="11269" width="12.6328125" style="1" customWidth="1"/>
    <col min="11270" max="11270" width="15.6328125" style="1" customWidth="1"/>
    <col min="11271" max="11271" width="18.6328125" style="1" customWidth="1"/>
    <col min="11272" max="11272" width="10.6328125" style="1" customWidth="1"/>
    <col min="11273" max="11520" width="9.08984375" style="1"/>
    <col min="11521" max="11521" width="7.6328125" style="1" customWidth="1"/>
    <col min="11522" max="11522" width="12.6328125" style="1" customWidth="1"/>
    <col min="11523" max="11523" width="24.6328125" style="1" customWidth="1"/>
    <col min="11524" max="11524" width="16.6328125" style="1" customWidth="1"/>
    <col min="11525" max="11525" width="12.6328125" style="1" customWidth="1"/>
    <col min="11526" max="11526" width="15.6328125" style="1" customWidth="1"/>
    <col min="11527" max="11527" width="18.6328125" style="1" customWidth="1"/>
    <col min="11528" max="11528" width="10.6328125" style="1" customWidth="1"/>
    <col min="11529" max="11776" width="9.08984375" style="1"/>
    <col min="11777" max="11777" width="7.6328125" style="1" customWidth="1"/>
    <col min="11778" max="11778" width="12.6328125" style="1" customWidth="1"/>
    <col min="11779" max="11779" width="24.6328125" style="1" customWidth="1"/>
    <col min="11780" max="11780" width="16.6328125" style="1" customWidth="1"/>
    <col min="11781" max="11781" width="12.6328125" style="1" customWidth="1"/>
    <col min="11782" max="11782" width="15.6328125" style="1" customWidth="1"/>
    <col min="11783" max="11783" width="18.6328125" style="1" customWidth="1"/>
    <col min="11784" max="11784" width="10.6328125" style="1" customWidth="1"/>
    <col min="11785" max="12032" width="9.08984375" style="1"/>
    <col min="12033" max="12033" width="7.6328125" style="1" customWidth="1"/>
    <col min="12034" max="12034" width="12.6328125" style="1" customWidth="1"/>
    <col min="12035" max="12035" width="24.6328125" style="1" customWidth="1"/>
    <col min="12036" max="12036" width="16.6328125" style="1" customWidth="1"/>
    <col min="12037" max="12037" width="12.6328125" style="1" customWidth="1"/>
    <col min="12038" max="12038" width="15.6328125" style="1" customWidth="1"/>
    <col min="12039" max="12039" width="18.6328125" style="1" customWidth="1"/>
    <col min="12040" max="12040" width="10.6328125" style="1" customWidth="1"/>
    <col min="12041" max="12288" width="9.08984375" style="1"/>
    <col min="12289" max="12289" width="7.6328125" style="1" customWidth="1"/>
    <col min="12290" max="12290" width="12.6328125" style="1" customWidth="1"/>
    <col min="12291" max="12291" width="24.6328125" style="1" customWidth="1"/>
    <col min="12292" max="12292" width="16.6328125" style="1" customWidth="1"/>
    <col min="12293" max="12293" width="12.6328125" style="1" customWidth="1"/>
    <col min="12294" max="12294" width="15.6328125" style="1" customWidth="1"/>
    <col min="12295" max="12295" width="18.6328125" style="1" customWidth="1"/>
    <col min="12296" max="12296" width="10.6328125" style="1" customWidth="1"/>
    <col min="12297" max="12544" width="9.08984375" style="1"/>
    <col min="12545" max="12545" width="7.6328125" style="1" customWidth="1"/>
    <col min="12546" max="12546" width="12.6328125" style="1" customWidth="1"/>
    <col min="12547" max="12547" width="24.6328125" style="1" customWidth="1"/>
    <col min="12548" max="12548" width="16.6328125" style="1" customWidth="1"/>
    <col min="12549" max="12549" width="12.6328125" style="1" customWidth="1"/>
    <col min="12550" max="12550" width="15.6328125" style="1" customWidth="1"/>
    <col min="12551" max="12551" width="18.6328125" style="1" customWidth="1"/>
    <col min="12552" max="12552" width="10.6328125" style="1" customWidth="1"/>
    <col min="12553" max="12800" width="9.08984375" style="1"/>
    <col min="12801" max="12801" width="7.6328125" style="1" customWidth="1"/>
    <col min="12802" max="12802" width="12.6328125" style="1" customWidth="1"/>
    <col min="12803" max="12803" width="24.6328125" style="1" customWidth="1"/>
    <col min="12804" max="12804" width="16.6328125" style="1" customWidth="1"/>
    <col min="12805" max="12805" width="12.6328125" style="1" customWidth="1"/>
    <col min="12806" max="12806" width="15.6328125" style="1" customWidth="1"/>
    <col min="12807" max="12807" width="18.6328125" style="1" customWidth="1"/>
    <col min="12808" max="12808" width="10.6328125" style="1" customWidth="1"/>
    <col min="12809" max="13056" width="9.08984375" style="1"/>
    <col min="13057" max="13057" width="7.6328125" style="1" customWidth="1"/>
    <col min="13058" max="13058" width="12.6328125" style="1" customWidth="1"/>
    <col min="13059" max="13059" width="24.6328125" style="1" customWidth="1"/>
    <col min="13060" max="13060" width="16.6328125" style="1" customWidth="1"/>
    <col min="13061" max="13061" width="12.6328125" style="1" customWidth="1"/>
    <col min="13062" max="13062" width="15.6328125" style="1" customWidth="1"/>
    <col min="13063" max="13063" width="18.6328125" style="1" customWidth="1"/>
    <col min="13064" max="13064" width="10.6328125" style="1" customWidth="1"/>
    <col min="13065" max="13312" width="9.08984375" style="1"/>
    <col min="13313" max="13313" width="7.6328125" style="1" customWidth="1"/>
    <col min="13314" max="13314" width="12.6328125" style="1" customWidth="1"/>
    <col min="13315" max="13315" width="24.6328125" style="1" customWidth="1"/>
    <col min="13316" max="13316" width="16.6328125" style="1" customWidth="1"/>
    <col min="13317" max="13317" width="12.6328125" style="1" customWidth="1"/>
    <col min="13318" max="13318" width="15.6328125" style="1" customWidth="1"/>
    <col min="13319" max="13319" width="18.6328125" style="1" customWidth="1"/>
    <col min="13320" max="13320" width="10.6328125" style="1" customWidth="1"/>
    <col min="13321" max="13568" width="9.08984375" style="1"/>
    <col min="13569" max="13569" width="7.6328125" style="1" customWidth="1"/>
    <col min="13570" max="13570" width="12.6328125" style="1" customWidth="1"/>
    <col min="13571" max="13571" width="24.6328125" style="1" customWidth="1"/>
    <col min="13572" max="13572" width="16.6328125" style="1" customWidth="1"/>
    <col min="13573" max="13573" width="12.6328125" style="1" customWidth="1"/>
    <col min="13574" max="13574" width="15.6328125" style="1" customWidth="1"/>
    <col min="13575" max="13575" width="18.6328125" style="1" customWidth="1"/>
    <col min="13576" max="13576" width="10.6328125" style="1" customWidth="1"/>
    <col min="13577" max="13824" width="9.08984375" style="1"/>
    <col min="13825" max="13825" width="7.6328125" style="1" customWidth="1"/>
    <col min="13826" max="13826" width="12.6328125" style="1" customWidth="1"/>
    <col min="13827" max="13827" width="24.6328125" style="1" customWidth="1"/>
    <col min="13828" max="13828" width="16.6328125" style="1" customWidth="1"/>
    <col min="13829" max="13829" width="12.6328125" style="1" customWidth="1"/>
    <col min="13830" max="13830" width="15.6328125" style="1" customWidth="1"/>
    <col min="13831" max="13831" width="18.6328125" style="1" customWidth="1"/>
    <col min="13832" max="13832" width="10.6328125" style="1" customWidth="1"/>
    <col min="13833" max="14080" width="9.08984375" style="1"/>
    <col min="14081" max="14081" width="7.6328125" style="1" customWidth="1"/>
    <col min="14082" max="14082" width="12.6328125" style="1" customWidth="1"/>
    <col min="14083" max="14083" width="24.6328125" style="1" customWidth="1"/>
    <col min="14084" max="14084" width="16.6328125" style="1" customWidth="1"/>
    <col min="14085" max="14085" width="12.6328125" style="1" customWidth="1"/>
    <col min="14086" max="14086" width="15.6328125" style="1" customWidth="1"/>
    <col min="14087" max="14087" width="18.6328125" style="1" customWidth="1"/>
    <col min="14088" max="14088" width="10.6328125" style="1" customWidth="1"/>
    <col min="14089" max="14336" width="9.08984375" style="1"/>
    <col min="14337" max="14337" width="7.6328125" style="1" customWidth="1"/>
    <col min="14338" max="14338" width="12.6328125" style="1" customWidth="1"/>
    <col min="14339" max="14339" width="24.6328125" style="1" customWidth="1"/>
    <col min="14340" max="14340" width="16.6328125" style="1" customWidth="1"/>
    <col min="14341" max="14341" width="12.6328125" style="1" customWidth="1"/>
    <col min="14342" max="14342" width="15.6328125" style="1" customWidth="1"/>
    <col min="14343" max="14343" width="18.6328125" style="1" customWidth="1"/>
    <col min="14344" max="14344" width="10.6328125" style="1" customWidth="1"/>
    <col min="14345" max="14592" width="9.08984375" style="1"/>
    <col min="14593" max="14593" width="7.6328125" style="1" customWidth="1"/>
    <col min="14594" max="14594" width="12.6328125" style="1" customWidth="1"/>
    <col min="14595" max="14595" width="24.6328125" style="1" customWidth="1"/>
    <col min="14596" max="14596" width="16.6328125" style="1" customWidth="1"/>
    <col min="14597" max="14597" width="12.6328125" style="1" customWidth="1"/>
    <col min="14598" max="14598" width="15.6328125" style="1" customWidth="1"/>
    <col min="14599" max="14599" width="18.6328125" style="1" customWidth="1"/>
    <col min="14600" max="14600" width="10.6328125" style="1" customWidth="1"/>
    <col min="14601" max="14848" width="9.08984375" style="1"/>
    <col min="14849" max="14849" width="7.6328125" style="1" customWidth="1"/>
    <col min="14850" max="14850" width="12.6328125" style="1" customWidth="1"/>
    <col min="14851" max="14851" width="24.6328125" style="1" customWidth="1"/>
    <col min="14852" max="14852" width="16.6328125" style="1" customWidth="1"/>
    <col min="14853" max="14853" width="12.6328125" style="1" customWidth="1"/>
    <col min="14854" max="14854" width="15.6328125" style="1" customWidth="1"/>
    <col min="14855" max="14855" width="18.6328125" style="1" customWidth="1"/>
    <col min="14856" max="14856" width="10.6328125" style="1" customWidth="1"/>
    <col min="14857" max="15104" width="9.08984375" style="1"/>
    <col min="15105" max="15105" width="7.6328125" style="1" customWidth="1"/>
    <col min="15106" max="15106" width="12.6328125" style="1" customWidth="1"/>
    <col min="15107" max="15107" width="24.6328125" style="1" customWidth="1"/>
    <col min="15108" max="15108" width="16.6328125" style="1" customWidth="1"/>
    <col min="15109" max="15109" width="12.6328125" style="1" customWidth="1"/>
    <col min="15110" max="15110" width="15.6328125" style="1" customWidth="1"/>
    <col min="15111" max="15111" width="18.6328125" style="1" customWidth="1"/>
    <col min="15112" max="15112" width="10.6328125" style="1" customWidth="1"/>
    <col min="15113" max="15360" width="9.08984375" style="1"/>
    <col min="15361" max="15361" width="7.6328125" style="1" customWidth="1"/>
    <col min="15362" max="15362" width="12.6328125" style="1" customWidth="1"/>
    <col min="15363" max="15363" width="24.6328125" style="1" customWidth="1"/>
    <col min="15364" max="15364" width="16.6328125" style="1" customWidth="1"/>
    <col min="15365" max="15365" width="12.6328125" style="1" customWidth="1"/>
    <col min="15366" max="15366" width="15.6328125" style="1" customWidth="1"/>
    <col min="15367" max="15367" width="18.6328125" style="1" customWidth="1"/>
    <col min="15368" max="15368" width="10.6328125" style="1" customWidth="1"/>
    <col min="15369" max="15616" width="9.08984375" style="1"/>
    <col min="15617" max="15617" width="7.6328125" style="1" customWidth="1"/>
    <col min="15618" max="15618" width="12.6328125" style="1" customWidth="1"/>
    <col min="15619" max="15619" width="24.6328125" style="1" customWidth="1"/>
    <col min="15620" max="15620" width="16.6328125" style="1" customWidth="1"/>
    <col min="15621" max="15621" width="12.6328125" style="1" customWidth="1"/>
    <col min="15622" max="15622" width="15.6328125" style="1" customWidth="1"/>
    <col min="15623" max="15623" width="18.6328125" style="1" customWidth="1"/>
    <col min="15624" max="15624" width="10.6328125" style="1" customWidth="1"/>
    <col min="15625" max="15872" width="9.08984375" style="1"/>
    <col min="15873" max="15873" width="7.6328125" style="1" customWidth="1"/>
    <col min="15874" max="15874" width="12.6328125" style="1" customWidth="1"/>
    <col min="15875" max="15875" width="24.6328125" style="1" customWidth="1"/>
    <col min="15876" max="15876" width="16.6328125" style="1" customWidth="1"/>
    <col min="15877" max="15877" width="12.6328125" style="1" customWidth="1"/>
    <col min="15878" max="15878" width="15.6328125" style="1" customWidth="1"/>
    <col min="15879" max="15879" width="18.6328125" style="1" customWidth="1"/>
    <col min="15880" max="15880" width="10.6328125" style="1" customWidth="1"/>
    <col min="15881" max="16128" width="9.08984375" style="1"/>
    <col min="16129" max="16129" width="7.6328125" style="1" customWidth="1"/>
    <col min="16130" max="16130" width="12.6328125" style="1" customWidth="1"/>
    <col min="16131" max="16131" width="24.6328125" style="1" customWidth="1"/>
    <col min="16132" max="16132" width="16.6328125" style="1" customWidth="1"/>
    <col min="16133" max="16133" width="12.6328125" style="1" customWidth="1"/>
    <col min="16134" max="16134" width="15.6328125" style="1" customWidth="1"/>
    <col min="16135" max="16135" width="18.6328125" style="1" customWidth="1"/>
    <col min="16136" max="16136" width="10.6328125" style="1" customWidth="1"/>
    <col min="16137" max="16384" width="9.08984375" style="1"/>
  </cols>
  <sheetData>
    <row r="2" spans="1:15" ht="13" x14ac:dyDescent="0.25">
      <c r="A2" s="476" t="str">
        <f>IF(OR(E7="МУЖЧИНЫ И ЖЕНЩИНЫ",E7="ЮНОШИ И ДЕВУШКИ",E7="ЮНИОРЫ И ЮНИОРКИ"),"УПОРЯДОЧЕННЫЙ СПИСОК ПАР В СПОРТИВНОЙ ДИСЦИПЛИНЕ “СМЕШАННЫЙ ПАРНЫЙ РАЗРЯД“","УПОРЯДОЧЕННЫЙ СПИСОК ПАР В СПОРТИВНОЙ ДИСЦИПЛИНЕ “ПЛЯЖНЫЙ ТЕННИС-ПАРНЫЙ РАЗРЯД“")</f>
        <v>УПОРЯДОЧЕННЫЙ СПИСОК ПАР В СПОРТИВНОЙ ДИСЦИПЛИНЕ “СМЕШАННЫЙ ПАРНЫЙ РАЗРЯД“</v>
      </c>
      <c r="B2" s="476"/>
      <c r="C2" s="476"/>
      <c r="D2" s="476"/>
      <c r="E2" s="476"/>
      <c r="F2" s="476"/>
      <c r="G2" s="476"/>
      <c r="H2" s="476"/>
      <c r="I2" s="37"/>
      <c r="J2" s="37"/>
      <c r="K2" s="37"/>
      <c r="L2" s="37"/>
      <c r="M2" s="37"/>
      <c r="N2" s="37"/>
      <c r="O2" s="37"/>
    </row>
    <row r="3" spans="1:15" s="35" customFormat="1" ht="10" x14ac:dyDescent="0.2">
      <c r="A3" s="477" t="s">
        <v>33</v>
      </c>
      <c r="B3" s="477"/>
      <c r="C3" s="477"/>
      <c r="D3" s="477"/>
      <c r="E3" s="477"/>
      <c r="F3" s="477"/>
      <c r="G3" s="477"/>
      <c r="H3" s="477"/>
      <c r="I3" s="36"/>
      <c r="J3" s="36"/>
      <c r="K3" s="36"/>
      <c r="L3" s="36"/>
      <c r="M3" s="36"/>
      <c r="N3" s="36"/>
      <c r="O3" s="36"/>
    </row>
    <row r="4" spans="1:15" ht="18" x14ac:dyDescent="0.25">
      <c r="A4" s="478" t="s">
        <v>35</v>
      </c>
      <c r="B4" s="478"/>
      <c r="C4" s="478"/>
      <c r="D4" s="478"/>
      <c r="E4" s="478"/>
      <c r="F4" s="478"/>
      <c r="G4" s="478"/>
      <c r="H4" s="478"/>
    </row>
    <row r="5" spans="1:15" s="34" customFormat="1" x14ac:dyDescent="0.35">
      <c r="C5" s="479"/>
      <c r="D5" s="479"/>
      <c r="E5" s="479"/>
      <c r="F5" s="479"/>
      <c r="G5" s="479"/>
    </row>
    <row r="6" spans="1:15" s="31" customFormat="1" ht="11.5" x14ac:dyDescent="0.35">
      <c r="A6" s="480" t="s">
        <v>32</v>
      </c>
      <c r="B6" s="480"/>
      <c r="C6" s="32" t="s">
        <v>31</v>
      </c>
      <c r="D6" s="32" t="s">
        <v>30</v>
      </c>
      <c r="E6" s="480" t="s">
        <v>29</v>
      </c>
      <c r="F6" s="480"/>
      <c r="G6" s="32" t="s">
        <v>28</v>
      </c>
      <c r="H6" s="32" t="s">
        <v>27</v>
      </c>
    </row>
    <row r="7" spans="1:15" s="27" customFormat="1" ht="20" customHeight="1" x14ac:dyDescent="0.35">
      <c r="A7" s="481" t="s">
        <v>232</v>
      </c>
      <c r="B7" s="481"/>
      <c r="C7" s="30" t="s">
        <v>146</v>
      </c>
      <c r="D7" s="30" t="s">
        <v>8</v>
      </c>
      <c r="E7" s="482" t="s">
        <v>219</v>
      </c>
      <c r="F7" s="483"/>
      <c r="G7" s="29" t="s">
        <v>7</v>
      </c>
      <c r="H7" s="29"/>
      <c r="L7" s="28"/>
    </row>
    <row r="8" spans="1:15" ht="6.75" customHeight="1" thickBot="1" x14ac:dyDescent="0.3">
      <c r="C8" s="26"/>
    </row>
    <row r="9" spans="1:15" ht="33.75" customHeight="1" x14ac:dyDescent="0.25">
      <c r="A9" s="484" t="s">
        <v>26</v>
      </c>
      <c r="B9" s="486" t="s">
        <v>25</v>
      </c>
      <c r="C9" s="486"/>
      <c r="D9" s="487"/>
      <c r="E9" s="490" t="s">
        <v>24</v>
      </c>
      <c r="F9" s="490" t="s">
        <v>23</v>
      </c>
      <c r="G9" s="490" t="s">
        <v>22</v>
      </c>
      <c r="H9" s="25" t="s">
        <v>21</v>
      </c>
    </row>
    <row r="10" spans="1:15" s="2" customFormat="1" ht="10.5" customHeight="1" thickBot="1" x14ac:dyDescent="0.3">
      <c r="A10" s="485"/>
      <c r="B10" s="488"/>
      <c r="C10" s="488"/>
      <c r="D10" s="489"/>
      <c r="E10" s="581"/>
      <c r="F10" s="581"/>
      <c r="G10" s="581"/>
      <c r="H10" s="24"/>
    </row>
    <row r="11" spans="1:15" s="19" customFormat="1" ht="15" customHeight="1" x14ac:dyDescent="0.35">
      <c r="A11" s="492">
        <v>1</v>
      </c>
      <c r="B11" s="494" t="s">
        <v>43</v>
      </c>
      <c r="C11" s="495"/>
      <c r="D11" s="496"/>
      <c r="E11" s="220">
        <v>2790</v>
      </c>
      <c r="F11" s="219">
        <v>40081</v>
      </c>
      <c r="G11" s="220" t="s">
        <v>42</v>
      </c>
      <c r="H11" s="497">
        <v>1855</v>
      </c>
    </row>
    <row r="12" spans="1:15" s="19" customFormat="1" ht="15" customHeight="1" thickBot="1" x14ac:dyDescent="0.4">
      <c r="A12" s="493"/>
      <c r="B12" s="499" t="s">
        <v>148</v>
      </c>
      <c r="C12" s="500"/>
      <c r="D12" s="501"/>
      <c r="E12" s="224">
        <v>2845</v>
      </c>
      <c r="F12" s="225">
        <v>39741</v>
      </c>
      <c r="G12" s="224" t="s">
        <v>38</v>
      </c>
      <c r="H12" s="498"/>
    </row>
    <row r="13" spans="1:15" s="19" customFormat="1" ht="15" customHeight="1" x14ac:dyDescent="0.35">
      <c r="A13" s="492">
        <v>2</v>
      </c>
      <c r="B13" s="494" t="s">
        <v>45</v>
      </c>
      <c r="C13" s="495"/>
      <c r="D13" s="496"/>
      <c r="E13" s="220">
        <v>2557</v>
      </c>
      <c r="F13" s="219">
        <v>39707</v>
      </c>
      <c r="G13" s="220" t="s">
        <v>42</v>
      </c>
      <c r="H13" s="497">
        <v>1542</v>
      </c>
    </row>
    <row r="14" spans="1:15" s="19" customFormat="1" ht="15" customHeight="1" thickBot="1" x14ac:dyDescent="0.4">
      <c r="A14" s="493"/>
      <c r="B14" s="499" t="s">
        <v>149</v>
      </c>
      <c r="C14" s="500"/>
      <c r="D14" s="501"/>
      <c r="E14" s="224">
        <v>2846</v>
      </c>
      <c r="F14" s="225">
        <v>39647</v>
      </c>
      <c r="G14" s="224" t="s">
        <v>38</v>
      </c>
      <c r="H14" s="498"/>
    </row>
    <row r="15" spans="1:15" s="19" customFormat="1" ht="15" customHeight="1" x14ac:dyDescent="0.35">
      <c r="A15" s="492">
        <v>3</v>
      </c>
      <c r="B15" s="494" t="s">
        <v>44</v>
      </c>
      <c r="C15" s="495"/>
      <c r="D15" s="496"/>
      <c r="E15" s="220">
        <v>2570</v>
      </c>
      <c r="F15" s="219">
        <v>39781</v>
      </c>
      <c r="G15" s="220" t="s">
        <v>42</v>
      </c>
      <c r="H15" s="497">
        <v>840</v>
      </c>
    </row>
    <row r="16" spans="1:15" s="19" customFormat="1" ht="15" customHeight="1" thickBot="1" x14ac:dyDescent="0.4">
      <c r="A16" s="493"/>
      <c r="B16" s="499" t="s">
        <v>156</v>
      </c>
      <c r="C16" s="500"/>
      <c r="D16" s="501"/>
      <c r="E16" s="224">
        <v>2971</v>
      </c>
      <c r="F16" s="225">
        <v>39476</v>
      </c>
      <c r="G16" s="224" t="s">
        <v>38</v>
      </c>
      <c r="H16" s="498"/>
    </row>
    <row r="17" spans="1:8" s="19" customFormat="1" ht="15" customHeight="1" x14ac:dyDescent="0.35">
      <c r="A17" s="492">
        <v>4</v>
      </c>
      <c r="B17" s="494" t="s">
        <v>41</v>
      </c>
      <c r="C17" s="495"/>
      <c r="D17" s="496"/>
      <c r="E17" s="220">
        <v>2614</v>
      </c>
      <c r="F17" s="219">
        <v>39545</v>
      </c>
      <c r="G17" s="220" t="s">
        <v>42</v>
      </c>
      <c r="H17" s="497">
        <v>749</v>
      </c>
    </row>
    <row r="18" spans="1:8" s="19" customFormat="1" ht="15" customHeight="1" thickBot="1" x14ac:dyDescent="0.4">
      <c r="A18" s="493"/>
      <c r="B18" s="580" t="s">
        <v>150</v>
      </c>
      <c r="C18" s="500"/>
      <c r="D18" s="501"/>
      <c r="E18" s="224">
        <v>2847</v>
      </c>
      <c r="F18" s="225">
        <v>39781</v>
      </c>
      <c r="G18" s="224" t="s">
        <v>151</v>
      </c>
      <c r="H18" s="498"/>
    </row>
    <row r="19" spans="1:8" s="19" customFormat="1" ht="15" customHeight="1" x14ac:dyDescent="0.35">
      <c r="A19" s="492">
        <v>5</v>
      </c>
      <c r="B19" s="494" t="s">
        <v>46</v>
      </c>
      <c r="C19" s="495"/>
      <c r="D19" s="496"/>
      <c r="E19" s="220">
        <v>2628</v>
      </c>
      <c r="F19" s="219">
        <v>39587</v>
      </c>
      <c r="G19" s="220" t="s">
        <v>42</v>
      </c>
      <c r="H19" s="497">
        <v>672</v>
      </c>
    </row>
    <row r="20" spans="1:8" s="19" customFormat="1" ht="15" customHeight="1" thickBot="1" x14ac:dyDescent="0.4">
      <c r="A20" s="493"/>
      <c r="B20" s="499" t="s">
        <v>153</v>
      </c>
      <c r="C20" s="500"/>
      <c r="D20" s="501"/>
      <c r="E20" s="224">
        <v>2851</v>
      </c>
      <c r="F20" s="225">
        <v>39539</v>
      </c>
      <c r="G20" s="224" t="s">
        <v>38</v>
      </c>
      <c r="H20" s="498"/>
    </row>
    <row r="21" spans="1:8" s="19" customFormat="1" ht="15" customHeight="1" x14ac:dyDescent="0.35">
      <c r="A21" s="492">
        <v>6</v>
      </c>
      <c r="B21" s="494" t="s">
        <v>55</v>
      </c>
      <c r="C21" s="495"/>
      <c r="D21" s="496"/>
      <c r="E21" s="220">
        <v>2795</v>
      </c>
      <c r="F21" s="219">
        <v>40795</v>
      </c>
      <c r="G21" s="220" t="s">
        <v>38</v>
      </c>
      <c r="H21" s="497">
        <v>485</v>
      </c>
    </row>
    <row r="22" spans="1:8" s="19" customFormat="1" ht="15" customHeight="1" thickBot="1" x14ac:dyDescent="0.4">
      <c r="A22" s="493"/>
      <c r="B22" s="499" t="s">
        <v>154</v>
      </c>
      <c r="C22" s="500"/>
      <c r="D22" s="501"/>
      <c r="E22" s="224">
        <v>2678</v>
      </c>
      <c r="F22" s="225">
        <v>40570</v>
      </c>
      <c r="G22" s="224" t="s">
        <v>42</v>
      </c>
      <c r="H22" s="498"/>
    </row>
    <row r="23" spans="1:8" s="19" customFormat="1" ht="15" customHeight="1" x14ac:dyDescent="0.35">
      <c r="A23" s="492">
        <v>7</v>
      </c>
      <c r="B23" s="494" t="s">
        <v>49</v>
      </c>
      <c r="C23" s="495"/>
      <c r="D23" s="496"/>
      <c r="E23" s="220">
        <v>2578</v>
      </c>
      <c r="F23" s="219">
        <v>39752</v>
      </c>
      <c r="G23" s="220" t="s">
        <v>42</v>
      </c>
      <c r="H23" s="497">
        <v>483</v>
      </c>
    </row>
    <row r="24" spans="1:8" s="19" customFormat="1" ht="15" customHeight="1" thickBot="1" x14ac:dyDescent="0.4">
      <c r="A24" s="493"/>
      <c r="B24" s="499" t="s">
        <v>152</v>
      </c>
      <c r="C24" s="500"/>
      <c r="D24" s="501"/>
      <c r="E24" s="224">
        <v>2733</v>
      </c>
      <c r="F24" s="225">
        <v>39847</v>
      </c>
      <c r="G24" s="224" t="s">
        <v>42</v>
      </c>
      <c r="H24" s="498"/>
    </row>
    <row r="25" spans="1:8" s="19" customFormat="1" ht="15" customHeight="1" x14ac:dyDescent="0.35">
      <c r="A25" s="492">
        <v>8</v>
      </c>
      <c r="B25" s="494" t="s">
        <v>48</v>
      </c>
      <c r="C25" s="495"/>
      <c r="D25" s="496"/>
      <c r="E25" s="220">
        <v>2701</v>
      </c>
      <c r="F25" s="219">
        <v>40100</v>
      </c>
      <c r="G25" s="220" t="s">
        <v>42</v>
      </c>
      <c r="H25" s="497">
        <v>435</v>
      </c>
    </row>
    <row r="26" spans="1:8" s="19" customFormat="1" ht="15" customHeight="1" thickBot="1" x14ac:dyDescent="0.4">
      <c r="A26" s="493"/>
      <c r="B26" s="499" t="s">
        <v>155</v>
      </c>
      <c r="C26" s="500"/>
      <c r="D26" s="501"/>
      <c r="E26" s="224">
        <v>2967</v>
      </c>
      <c r="F26" s="225">
        <v>40416</v>
      </c>
      <c r="G26" s="224" t="s">
        <v>52</v>
      </c>
      <c r="H26" s="498"/>
    </row>
    <row r="27" spans="1:8" s="19" customFormat="1" ht="15" customHeight="1" x14ac:dyDescent="0.35">
      <c r="A27" s="492">
        <v>9</v>
      </c>
      <c r="B27" s="494" t="s">
        <v>53</v>
      </c>
      <c r="C27" s="495"/>
      <c r="D27" s="496"/>
      <c r="E27" s="220">
        <v>2934</v>
      </c>
      <c r="F27" s="219">
        <v>40168</v>
      </c>
      <c r="G27" s="220" t="s">
        <v>42</v>
      </c>
      <c r="H27" s="497">
        <v>68</v>
      </c>
    </row>
    <row r="28" spans="1:8" s="19" customFormat="1" ht="15" customHeight="1" thickBot="1" x14ac:dyDescent="0.4">
      <c r="A28" s="493"/>
      <c r="B28" s="499" t="s">
        <v>157</v>
      </c>
      <c r="C28" s="500"/>
      <c r="D28" s="501"/>
      <c r="E28" s="224">
        <v>2966</v>
      </c>
      <c r="F28" s="225">
        <v>40593</v>
      </c>
      <c r="G28" s="224" t="s">
        <v>38</v>
      </c>
      <c r="H28" s="498"/>
    </row>
    <row r="29" spans="1:8" s="19" customFormat="1" ht="15" customHeight="1" x14ac:dyDescent="0.35">
      <c r="A29" s="492">
        <v>10</v>
      </c>
      <c r="B29" s="494" t="s">
        <v>57</v>
      </c>
      <c r="C29" s="495"/>
      <c r="D29" s="496"/>
      <c r="E29" s="220">
        <v>2972</v>
      </c>
      <c r="F29" s="219">
        <v>40463</v>
      </c>
      <c r="G29" s="220" t="s">
        <v>38</v>
      </c>
      <c r="H29" s="497">
        <v>16</v>
      </c>
    </row>
    <row r="30" spans="1:8" s="19" customFormat="1" ht="15" customHeight="1" thickBot="1" x14ac:dyDescent="0.4">
      <c r="A30" s="493"/>
      <c r="B30" s="504" t="s">
        <v>207</v>
      </c>
      <c r="C30" s="505"/>
      <c r="D30" s="506"/>
      <c r="E30" s="216">
        <v>3005</v>
      </c>
      <c r="F30" s="38">
        <v>40695</v>
      </c>
      <c r="G30" s="39" t="s">
        <v>38</v>
      </c>
      <c r="H30" s="498"/>
    </row>
    <row r="31" spans="1:8" s="19" customFormat="1" ht="15" customHeight="1" x14ac:dyDescent="0.35">
      <c r="A31" s="492">
        <v>11</v>
      </c>
      <c r="B31" s="494" t="s">
        <v>58</v>
      </c>
      <c r="C31" s="495"/>
      <c r="D31" s="496"/>
      <c r="E31" s="22">
        <v>2999</v>
      </c>
      <c r="F31" s="23">
        <v>40418</v>
      </c>
      <c r="G31" s="22" t="s">
        <v>59</v>
      </c>
      <c r="H31" s="497">
        <v>9</v>
      </c>
    </row>
    <row r="32" spans="1:8" s="19" customFormat="1" ht="15" customHeight="1" thickBot="1" x14ac:dyDescent="0.4">
      <c r="A32" s="493"/>
      <c r="B32" s="499" t="s">
        <v>158</v>
      </c>
      <c r="C32" s="500"/>
      <c r="D32" s="501"/>
      <c r="E32" s="39">
        <v>2969</v>
      </c>
      <c r="F32" s="38">
        <v>40669</v>
      </c>
      <c r="G32" s="39" t="s">
        <v>38</v>
      </c>
      <c r="H32" s="498"/>
    </row>
    <row r="33" spans="1:15" s="19" customFormat="1" ht="15" customHeight="1" x14ac:dyDescent="0.35">
      <c r="A33" s="492">
        <v>12</v>
      </c>
      <c r="B33" s="494" t="s">
        <v>105</v>
      </c>
      <c r="C33" s="495"/>
      <c r="D33" s="496"/>
      <c r="E33" s="22">
        <v>3016</v>
      </c>
      <c r="F33" s="23">
        <v>39929</v>
      </c>
      <c r="G33" s="22" t="s">
        <v>42</v>
      </c>
      <c r="H33" s="497">
        <v>0</v>
      </c>
    </row>
    <row r="34" spans="1:15" s="19" customFormat="1" ht="15" customHeight="1" thickBot="1" x14ac:dyDescent="0.4">
      <c r="A34" s="493"/>
      <c r="B34" s="499" t="s">
        <v>220</v>
      </c>
      <c r="C34" s="500"/>
      <c r="D34" s="501"/>
      <c r="E34" s="20">
        <v>2996</v>
      </c>
      <c r="F34" s="21">
        <v>40139</v>
      </c>
      <c r="G34" s="20" t="s">
        <v>42</v>
      </c>
      <c r="H34" s="498"/>
    </row>
    <row r="35" spans="1:15" x14ac:dyDescent="0.25">
      <c r="A35" s="18"/>
      <c r="B35" s="18"/>
      <c r="C35" s="4"/>
      <c r="D35" s="3"/>
      <c r="E35" s="3"/>
      <c r="F35" s="3"/>
      <c r="G35" s="3"/>
      <c r="H35" s="3"/>
    </row>
    <row r="36" spans="1:15" s="5" customFormat="1" ht="10.25" customHeight="1" x14ac:dyDescent="0.35">
      <c r="A36" s="17"/>
      <c r="B36" s="16"/>
      <c r="C36" s="16"/>
      <c r="D36" s="16"/>
      <c r="E36" s="513" t="s">
        <v>20</v>
      </c>
      <c r="F36" s="513"/>
      <c r="G36" s="513"/>
      <c r="H36" s="513"/>
      <c r="I36" s="16"/>
      <c r="J36" s="16"/>
      <c r="K36" s="16"/>
    </row>
    <row r="37" spans="1:15" s="5" customFormat="1" ht="10.25" customHeight="1" x14ac:dyDescent="0.25">
      <c r="A37" s="15"/>
      <c r="B37" s="15"/>
      <c r="C37" s="15"/>
      <c r="D37" s="15"/>
      <c r="E37" s="514"/>
      <c r="F37" s="514"/>
      <c r="G37" s="516" t="s">
        <v>141</v>
      </c>
      <c r="H37" s="516"/>
      <c r="I37" s="14"/>
      <c r="J37" s="14"/>
      <c r="K37" s="14"/>
    </row>
    <row r="38" spans="1:15" s="5" customFormat="1" ht="10.25" customHeight="1" x14ac:dyDescent="0.25">
      <c r="A38" s="15"/>
      <c r="B38" s="15"/>
      <c r="C38" s="15"/>
      <c r="D38" s="15"/>
      <c r="E38" s="515"/>
      <c r="F38" s="515"/>
      <c r="G38" s="517"/>
      <c r="H38" s="517"/>
      <c r="I38" s="14"/>
      <c r="J38" s="14"/>
      <c r="K38" s="14"/>
    </row>
    <row r="39" spans="1:15" s="5" customFormat="1" ht="10.25" customHeight="1" x14ac:dyDescent="0.35">
      <c r="A39" s="13"/>
      <c r="B39" s="12"/>
      <c r="C39" s="12"/>
      <c r="D39" s="12"/>
      <c r="E39" s="518" t="s">
        <v>19</v>
      </c>
      <c r="F39" s="518"/>
      <c r="G39" s="519" t="s">
        <v>18</v>
      </c>
      <c r="H39" s="520"/>
      <c r="I39" s="11"/>
      <c r="J39" s="11"/>
      <c r="K39" s="11"/>
    </row>
    <row r="40" spans="1:15" ht="12.75" customHeight="1" x14ac:dyDescent="0.25">
      <c r="A40" s="10"/>
      <c r="B40" s="10"/>
      <c r="C40" s="10"/>
      <c r="D40" s="9"/>
      <c r="E40" s="9"/>
      <c r="F40" s="9"/>
      <c r="G40" s="9"/>
      <c r="H40" s="9"/>
    </row>
    <row r="41" spans="1:15" s="8" customFormat="1" x14ac:dyDescent="0.25">
      <c r="A41" s="512"/>
      <c r="B41" s="512"/>
      <c r="C41" s="512"/>
      <c r="D41" s="512"/>
      <c r="E41" s="512"/>
      <c r="F41" s="512"/>
      <c r="G41" s="512"/>
      <c r="H41" s="512"/>
    </row>
    <row r="42" spans="1:15" s="8" customFormat="1" x14ac:dyDescent="0.25">
      <c r="A42" s="512"/>
      <c r="B42" s="512"/>
      <c r="C42" s="512"/>
      <c r="D42" s="512"/>
      <c r="E42" s="512"/>
      <c r="F42" s="512"/>
      <c r="G42" s="512"/>
      <c r="H42" s="512"/>
    </row>
    <row r="44" spans="1:15" s="2" customFormat="1" x14ac:dyDescent="0.25">
      <c r="A44" s="7"/>
      <c r="B44" s="7"/>
      <c r="C44" s="1"/>
      <c r="I44" s="1"/>
      <c r="J44" s="1"/>
      <c r="K44" s="1"/>
      <c r="L44" s="1"/>
      <c r="M44" s="1"/>
      <c r="N44" s="1"/>
      <c r="O44" s="1"/>
    </row>
    <row r="45" spans="1:15" s="2" customFormat="1" x14ac:dyDescent="0.25">
      <c r="A45" s="7"/>
      <c r="B45" s="7"/>
      <c r="C45" s="1"/>
      <c r="F45" s="3"/>
      <c r="I45" s="1"/>
      <c r="J45" s="1"/>
      <c r="K45" s="1"/>
      <c r="L45" s="1"/>
      <c r="M45" s="1"/>
      <c r="N45" s="1"/>
      <c r="O45" s="1"/>
    </row>
    <row r="46" spans="1:15" s="2" customFormat="1" x14ac:dyDescent="0.25">
      <c r="A46" s="7"/>
      <c r="B46" s="7"/>
      <c r="C46" s="1"/>
      <c r="F46" s="3"/>
      <c r="I46" s="1"/>
      <c r="J46" s="1"/>
      <c r="K46" s="1"/>
      <c r="L46" s="1"/>
      <c r="M46" s="1"/>
      <c r="N46" s="1"/>
      <c r="O46" s="1"/>
    </row>
    <row r="47" spans="1:15" s="2" customFormat="1" x14ac:dyDescent="0.25">
      <c r="A47" s="7"/>
      <c r="B47" s="7"/>
      <c r="C47" s="1"/>
      <c r="F47" s="3"/>
      <c r="I47" s="1"/>
      <c r="J47" s="1"/>
      <c r="K47" s="1"/>
      <c r="L47" s="1"/>
      <c r="M47" s="1"/>
      <c r="N47" s="1"/>
      <c r="O47" s="1"/>
    </row>
    <row r="48" spans="1:15" s="2" customFormat="1" x14ac:dyDescent="0.25">
      <c r="A48" s="7"/>
      <c r="B48" s="7"/>
      <c r="C48" s="1"/>
      <c r="F48" s="3"/>
      <c r="I48" s="1"/>
      <c r="J48" s="1"/>
      <c r="K48" s="1"/>
      <c r="L48" s="1"/>
      <c r="M48" s="1"/>
      <c r="N48" s="1"/>
      <c r="O48" s="1"/>
    </row>
    <row r="49" spans="1:15" s="2" customFormat="1" x14ac:dyDescent="0.25">
      <c r="A49" s="7"/>
      <c r="B49" s="7"/>
      <c r="C49" s="1"/>
      <c r="F49" s="3"/>
      <c r="I49" s="1"/>
      <c r="J49" s="1"/>
      <c r="K49" s="1"/>
      <c r="L49" s="1"/>
      <c r="M49" s="1"/>
      <c r="N49" s="1"/>
      <c r="O49" s="1"/>
    </row>
    <row r="50" spans="1:15" s="2" customFormat="1" x14ac:dyDescent="0.25">
      <c r="A50" s="7"/>
      <c r="B50" s="7"/>
      <c r="C50" s="1"/>
      <c r="F50" s="3"/>
      <c r="I50" s="1"/>
      <c r="J50" s="1"/>
      <c r="K50" s="1"/>
      <c r="L50" s="1"/>
      <c r="M50" s="1"/>
      <c r="N50" s="1"/>
      <c r="O50" s="1"/>
    </row>
    <row r="51" spans="1:15" s="2" customFormat="1" x14ac:dyDescent="0.25">
      <c r="A51" s="7"/>
      <c r="B51" s="7"/>
      <c r="C51" s="1"/>
      <c r="F51" s="3"/>
      <c r="I51" s="1"/>
      <c r="J51" s="1"/>
      <c r="K51" s="1"/>
      <c r="L51" s="1"/>
      <c r="M51" s="1"/>
      <c r="N51" s="1"/>
      <c r="O51" s="1"/>
    </row>
    <row r="52" spans="1:15" s="2" customFormat="1" x14ac:dyDescent="0.25">
      <c r="A52" s="7"/>
      <c r="B52" s="7"/>
      <c r="C52" s="1"/>
      <c r="F52" s="3"/>
      <c r="I52" s="1"/>
      <c r="J52" s="1"/>
      <c r="K52" s="1"/>
      <c r="L52" s="1"/>
      <c r="M52" s="1"/>
      <c r="N52" s="1"/>
      <c r="O52" s="1"/>
    </row>
    <row r="53" spans="1:15" s="2" customFormat="1" x14ac:dyDescent="0.25">
      <c r="A53" s="7"/>
      <c r="B53" s="7"/>
      <c r="C53" s="1"/>
      <c r="F53" s="3"/>
      <c r="I53" s="1"/>
      <c r="J53" s="1"/>
      <c r="K53" s="1"/>
      <c r="L53" s="1"/>
      <c r="M53" s="1"/>
      <c r="N53" s="1"/>
      <c r="O53" s="1"/>
    </row>
    <row r="54" spans="1:15" s="2" customFormat="1" x14ac:dyDescent="0.25">
      <c r="A54" s="7"/>
      <c r="B54" s="7"/>
      <c r="C54" s="1"/>
      <c r="F54" s="3"/>
      <c r="I54" s="1"/>
      <c r="J54" s="1"/>
      <c r="K54" s="1"/>
      <c r="L54" s="1"/>
      <c r="M54" s="1"/>
      <c r="N54" s="1"/>
      <c r="O54" s="1"/>
    </row>
    <row r="55" spans="1:15" s="2" customFormat="1" x14ac:dyDescent="0.25">
      <c r="A55" s="7"/>
      <c r="B55" s="7"/>
      <c r="C55" s="1"/>
      <c r="F55" s="3"/>
      <c r="I55" s="1"/>
      <c r="J55" s="1"/>
      <c r="K55" s="1"/>
      <c r="L55" s="1"/>
      <c r="M55" s="1"/>
      <c r="N55" s="1"/>
      <c r="O55" s="1"/>
    </row>
    <row r="56" spans="1:15" s="2" customFormat="1" x14ac:dyDescent="0.25">
      <c r="A56" s="7"/>
      <c r="B56" s="7"/>
      <c r="C56" s="1"/>
      <c r="F56" s="3"/>
      <c r="I56" s="1"/>
      <c r="J56" s="1"/>
      <c r="K56" s="1"/>
      <c r="L56" s="1"/>
      <c r="M56" s="1"/>
      <c r="N56" s="1"/>
      <c r="O56" s="1"/>
    </row>
    <row r="57" spans="1:15" s="2" customFormat="1" x14ac:dyDescent="0.25">
      <c r="A57" s="7"/>
      <c r="B57" s="7"/>
      <c r="C57" s="1"/>
      <c r="F57" s="3"/>
      <c r="I57" s="1"/>
      <c r="J57" s="1"/>
      <c r="K57" s="1"/>
      <c r="L57" s="1"/>
      <c r="M57" s="1"/>
      <c r="N57" s="1"/>
      <c r="O57" s="1"/>
    </row>
    <row r="58" spans="1:15" s="2" customFormat="1" x14ac:dyDescent="0.25">
      <c r="A58" s="7"/>
      <c r="B58" s="7"/>
      <c r="C58" s="1"/>
      <c r="F58" s="3"/>
      <c r="I58" s="1"/>
      <c r="J58" s="1"/>
      <c r="K58" s="1"/>
      <c r="L58" s="1"/>
      <c r="M58" s="1"/>
      <c r="N58" s="1"/>
      <c r="O58" s="1"/>
    </row>
    <row r="59" spans="1:15" s="2" customFormat="1" x14ac:dyDescent="0.25">
      <c r="A59" s="7"/>
      <c r="B59" s="7"/>
      <c r="C59" s="1"/>
      <c r="F59" s="3"/>
      <c r="I59" s="1"/>
      <c r="J59" s="1"/>
      <c r="K59" s="1"/>
      <c r="L59" s="1"/>
      <c r="M59" s="1"/>
      <c r="N59" s="1"/>
      <c r="O59" s="1"/>
    </row>
    <row r="60" spans="1:15" s="2" customFormat="1" x14ac:dyDescent="0.25">
      <c r="A60" s="7"/>
      <c r="B60" s="7"/>
      <c r="C60" s="1"/>
      <c r="F60" s="3"/>
      <c r="I60" s="1"/>
      <c r="J60" s="1"/>
      <c r="K60" s="1"/>
      <c r="L60" s="1"/>
      <c r="M60" s="1"/>
      <c r="N60" s="1"/>
      <c r="O60" s="1"/>
    </row>
    <row r="61" spans="1:15" s="2" customFormat="1" x14ac:dyDescent="0.25">
      <c r="A61" s="7"/>
      <c r="B61" s="7"/>
      <c r="C61" s="1"/>
      <c r="F61" s="3"/>
      <c r="I61" s="1"/>
      <c r="J61" s="1"/>
      <c r="K61" s="1"/>
      <c r="L61" s="1"/>
      <c r="M61" s="1"/>
      <c r="N61" s="1"/>
      <c r="O61" s="1"/>
    </row>
    <row r="62" spans="1:15" s="2" customFormat="1" x14ac:dyDescent="0.25">
      <c r="A62" s="7"/>
      <c r="B62" s="7"/>
      <c r="C62" s="1"/>
      <c r="F62" s="3"/>
      <c r="I62" s="1"/>
      <c r="J62" s="1"/>
      <c r="K62" s="1"/>
      <c r="L62" s="1"/>
      <c r="M62" s="1"/>
      <c r="N62" s="1"/>
      <c r="O62" s="1"/>
    </row>
    <row r="63" spans="1:15" s="2" customFormat="1" x14ac:dyDescent="0.25">
      <c r="A63" s="7"/>
      <c r="B63" s="7"/>
      <c r="C63" s="1"/>
      <c r="F63" s="3"/>
      <c r="I63" s="1"/>
      <c r="J63" s="1"/>
      <c r="K63" s="1"/>
      <c r="L63" s="1"/>
      <c r="M63" s="1"/>
      <c r="N63" s="1"/>
      <c r="O63" s="1"/>
    </row>
    <row r="64" spans="1:15" s="2" customFormat="1" x14ac:dyDescent="0.25">
      <c r="A64" s="7"/>
      <c r="B64" s="7"/>
      <c r="C64" s="1"/>
      <c r="F64" s="3"/>
      <c r="I64" s="1"/>
      <c r="J64" s="1"/>
      <c r="K64" s="1"/>
      <c r="L64" s="1"/>
      <c r="M64" s="1"/>
      <c r="N64" s="1"/>
      <c r="O64" s="1"/>
    </row>
    <row r="65" spans="1:15" s="2" customFormat="1" x14ac:dyDescent="0.25">
      <c r="A65" s="7"/>
      <c r="B65" s="7"/>
      <c r="C65" s="1"/>
      <c r="F65" s="3"/>
      <c r="I65" s="1"/>
      <c r="J65" s="1"/>
      <c r="K65" s="1"/>
      <c r="L65" s="1"/>
      <c r="M65" s="1"/>
      <c r="N65" s="1"/>
      <c r="O65" s="1"/>
    </row>
    <row r="66" spans="1:15" s="2" customFormat="1" x14ac:dyDescent="0.25">
      <c r="A66" s="7"/>
      <c r="B66" s="7"/>
      <c r="C66" s="1"/>
      <c r="F66" s="3"/>
      <c r="I66" s="1"/>
      <c r="J66" s="1"/>
      <c r="K66" s="1"/>
      <c r="L66" s="1"/>
      <c r="M66" s="1"/>
      <c r="N66" s="1"/>
      <c r="O66" s="1"/>
    </row>
    <row r="67" spans="1:15" s="2" customFormat="1" x14ac:dyDescent="0.25">
      <c r="A67" s="7"/>
      <c r="B67" s="7"/>
      <c r="C67" s="1"/>
      <c r="F67" s="3"/>
      <c r="I67" s="1"/>
      <c r="J67" s="1"/>
      <c r="K67" s="1"/>
      <c r="L67" s="1"/>
      <c r="M67" s="1"/>
      <c r="N67" s="1"/>
      <c r="O67" s="1"/>
    </row>
    <row r="68" spans="1:15" s="2" customFormat="1" x14ac:dyDescent="0.25">
      <c r="A68" s="7"/>
      <c r="B68" s="7"/>
      <c r="C68" s="1"/>
      <c r="F68" s="3"/>
      <c r="I68" s="1"/>
      <c r="J68" s="1"/>
      <c r="K68" s="1"/>
      <c r="L68" s="1"/>
      <c r="M68" s="1"/>
      <c r="N68" s="1"/>
      <c r="O68" s="1"/>
    </row>
    <row r="69" spans="1:15" s="2" customFormat="1" x14ac:dyDescent="0.25">
      <c r="A69" s="7"/>
      <c r="B69" s="7"/>
      <c r="C69" s="1"/>
      <c r="F69" s="3"/>
      <c r="I69" s="1"/>
      <c r="J69" s="1"/>
      <c r="K69" s="1"/>
      <c r="L69" s="1"/>
      <c r="M69" s="1"/>
      <c r="N69" s="1"/>
      <c r="O69" s="1"/>
    </row>
    <row r="70" spans="1:15" s="2" customFormat="1" x14ac:dyDescent="0.25">
      <c r="A70" s="7"/>
      <c r="B70" s="7"/>
      <c r="C70" s="1"/>
      <c r="F70" s="3"/>
      <c r="I70" s="1"/>
      <c r="J70" s="1"/>
      <c r="K70" s="1"/>
      <c r="L70" s="1"/>
      <c r="M70" s="1"/>
      <c r="N70" s="1"/>
      <c r="O70" s="1"/>
    </row>
    <row r="71" spans="1:15" s="2" customFormat="1" x14ac:dyDescent="0.25">
      <c r="A71" s="7"/>
      <c r="B71" s="7"/>
      <c r="C71" s="1"/>
      <c r="F71" s="3"/>
      <c r="I71" s="1"/>
      <c r="J71" s="1"/>
      <c r="K71" s="1"/>
      <c r="L71" s="1"/>
      <c r="M71" s="1"/>
      <c r="N71" s="1"/>
      <c r="O71" s="1"/>
    </row>
    <row r="72" spans="1:15" s="2" customFormat="1" x14ac:dyDescent="0.25">
      <c r="A72" s="7"/>
      <c r="B72" s="7"/>
      <c r="C72" s="1"/>
      <c r="F72" s="3"/>
      <c r="I72" s="1"/>
      <c r="J72" s="1"/>
      <c r="K72" s="1"/>
      <c r="L72" s="1"/>
      <c r="M72" s="1"/>
      <c r="N72" s="1"/>
      <c r="O72" s="1"/>
    </row>
    <row r="73" spans="1:15" s="2" customFormat="1" x14ac:dyDescent="0.25">
      <c r="A73" s="7"/>
      <c r="B73" s="7"/>
      <c r="C73" s="1"/>
      <c r="F73" s="3"/>
      <c r="I73" s="1"/>
      <c r="J73" s="1"/>
      <c r="K73" s="1"/>
      <c r="L73" s="1"/>
      <c r="M73" s="1"/>
      <c r="N73" s="1"/>
      <c r="O73" s="1"/>
    </row>
    <row r="74" spans="1:15" s="2" customFormat="1" x14ac:dyDescent="0.25">
      <c r="A74" s="7"/>
      <c r="B74" s="7"/>
      <c r="C74" s="1"/>
      <c r="F74" s="3"/>
      <c r="I74" s="1"/>
      <c r="J74" s="1"/>
      <c r="K74" s="1"/>
      <c r="L74" s="1"/>
      <c r="M74" s="1"/>
      <c r="N74" s="1"/>
      <c r="O74" s="1"/>
    </row>
    <row r="75" spans="1:15" s="2" customFormat="1" x14ac:dyDescent="0.25">
      <c r="A75" s="7"/>
      <c r="B75" s="7"/>
      <c r="C75" s="1"/>
      <c r="F75" s="3"/>
      <c r="I75" s="1"/>
      <c r="J75" s="1"/>
      <c r="K75" s="1"/>
      <c r="L75" s="1"/>
      <c r="M75" s="1"/>
      <c r="N75" s="1"/>
      <c r="O75" s="1"/>
    </row>
    <row r="76" spans="1:15" s="2" customFormat="1" x14ac:dyDescent="0.25">
      <c r="A76" s="7"/>
      <c r="B76" s="7"/>
      <c r="C76" s="1"/>
      <c r="F76" s="3"/>
      <c r="I76" s="1"/>
      <c r="J76" s="1"/>
      <c r="K76" s="1"/>
      <c r="L76" s="1"/>
      <c r="M76" s="1"/>
      <c r="N76" s="1"/>
      <c r="O76" s="1"/>
    </row>
    <row r="77" spans="1:15" s="2" customFormat="1" x14ac:dyDescent="0.25">
      <c r="A77" s="7"/>
      <c r="B77" s="7"/>
      <c r="C77" s="1"/>
      <c r="F77" s="3"/>
      <c r="I77" s="1"/>
      <c r="J77" s="1"/>
      <c r="K77" s="1"/>
      <c r="L77" s="1"/>
      <c r="M77" s="1"/>
      <c r="N77" s="1"/>
      <c r="O77" s="1"/>
    </row>
    <row r="78" spans="1:15" s="2" customFormat="1" x14ac:dyDescent="0.25">
      <c r="A78" s="7"/>
      <c r="B78" s="7"/>
      <c r="C78" s="1"/>
      <c r="F78" s="3"/>
      <c r="I78" s="1"/>
      <c r="J78" s="1"/>
      <c r="K78" s="1"/>
      <c r="L78" s="1"/>
      <c r="M78" s="1"/>
      <c r="N78" s="1"/>
      <c r="O78" s="1"/>
    </row>
    <row r="79" spans="1:15" s="2" customFormat="1" x14ac:dyDescent="0.25">
      <c r="A79" s="7"/>
      <c r="B79" s="7"/>
      <c r="C79" s="1"/>
      <c r="F79" s="3"/>
      <c r="I79" s="1"/>
      <c r="J79" s="1"/>
      <c r="K79" s="1"/>
      <c r="L79" s="1"/>
      <c r="M79" s="1"/>
      <c r="N79" s="1"/>
      <c r="O79" s="1"/>
    </row>
    <row r="80" spans="1:15" s="2" customFormat="1" x14ac:dyDescent="0.25">
      <c r="A80" s="7"/>
      <c r="B80" s="7"/>
      <c r="C80" s="1"/>
      <c r="F80" s="3"/>
      <c r="I80" s="1"/>
      <c r="J80" s="1"/>
      <c r="K80" s="1"/>
      <c r="L80" s="1"/>
      <c r="M80" s="1"/>
      <c r="N80" s="1"/>
      <c r="O80" s="1"/>
    </row>
    <row r="81" spans="1:15" s="2" customFormat="1" x14ac:dyDescent="0.25">
      <c r="A81" s="7"/>
      <c r="B81" s="7"/>
      <c r="C81" s="1"/>
      <c r="F81" s="3"/>
      <c r="I81" s="1"/>
      <c r="J81" s="1"/>
      <c r="K81" s="1"/>
      <c r="L81" s="1"/>
      <c r="M81" s="1"/>
      <c r="N81" s="1"/>
      <c r="O81" s="1"/>
    </row>
    <row r="82" spans="1:15" s="2" customFormat="1" x14ac:dyDescent="0.25">
      <c r="A82" s="7"/>
      <c r="B82" s="7"/>
      <c r="C82" s="1"/>
      <c r="F82" s="3"/>
      <c r="I82" s="1"/>
      <c r="J82" s="1"/>
      <c r="K82" s="1"/>
      <c r="L82" s="1"/>
      <c r="M82" s="1"/>
      <c r="N82" s="1"/>
      <c r="O82" s="1"/>
    </row>
    <row r="83" spans="1:15" s="2" customFormat="1" x14ac:dyDescent="0.25">
      <c r="A83" s="7"/>
      <c r="B83" s="7"/>
      <c r="C83" s="1"/>
      <c r="F83" s="3"/>
      <c r="I83" s="1"/>
      <c r="J83" s="1"/>
      <c r="K83" s="1"/>
      <c r="L83" s="1"/>
      <c r="M83" s="1"/>
      <c r="N83" s="1"/>
      <c r="O83" s="1"/>
    </row>
    <row r="84" spans="1:15" s="2" customFormat="1" x14ac:dyDescent="0.25">
      <c r="A84" s="7"/>
      <c r="B84" s="7"/>
      <c r="C84" s="1"/>
      <c r="F84" s="3"/>
      <c r="I84" s="1"/>
      <c r="J84" s="1"/>
      <c r="K84" s="1"/>
      <c r="L84" s="1"/>
      <c r="M84" s="1"/>
      <c r="N84" s="1"/>
      <c r="O84" s="1"/>
    </row>
    <row r="85" spans="1:15" s="2" customFormat="1" x14ac:dyDescent="0.25">
      <c r="A85" s="7"/>
      <c r="B85" s="7"/>
      <c r="C85" s="1"/>
      <c r="F85" s="3"/>
      <c r="I85" s="1"/>
      <c r="J85" s="1"/>
      <c r="K85" s="1"/>
      <c r="L85" s="1"/>
      <c r="M85" s="1"/>
      <c r="N85" s="1"/>
      <c r="O85" s="1"/>
    </row>
    <row r="86" spans="1:15" s="2" customFormat="1" x14ac:dyDescent="0.25">
      <c r="A86" s="7"/>
      <c r="B86" s="7"/>
      <c r="C86" s="1"/>
      <c r="F86" s="3"/>
      <c r="I86" s="1"/>
      <c r="J86" s="1"/>
      <c r="K86" s="1"/>
      <c r="L86" s="1"/>
      <c r="M86" s="1"/>
      <c r="N86" s="1"/>
      <c r="O86" s="1"/>
    </row>
    <row r="87" spans="1:15" s="2" customFormat="1" x14ac:dyDescent="0.25">
      <c r="A87" s="7"/>
      <c r="B87" s="7"/>
      <c r="C87" s="1"/>
      <c r="F87" s="3"/>
      <c r="I87" s="1"/>
      <c r="J87" s="1"/>
      <c r="K87" s="1"/>
      <c r="L87" s="1"/>
      <c r="M87" s="1"/>
      <c r="N87" s="1"/>
      <c r="O87" s="1"/>
    </row>
    <row r="88" spans="1:15" s="2" customFormat="1" x14ac:dyDescent="0.25">
      <c r="A88" s="7"/>
      <c r="B88" s="7"/>
      <c r="C88" s="1"/>
      <c r="F88" s="3"/>
      <c r="I88" s="1"/>
      <c r="J88" s="1"/>
      <c r="K88" s="1"/>
      <c r="L88" s="1"/>
      <c r="M88" s="1"/>
      <c r="N88" s="1"/>
      <c r="O88" s="1"/>
    </row>
    <row r="89" spans="1:15" s="2" customFormat="1" x14ac:dyDescent="0.25">
      <c r="A89" s="7"/>
      <c r="B89" s="7"/>
      <c r="C89" s="1"/>
      <c r="F89" s="3"/>
      <c r="I89" s="1"/>
      <c r="J89" s="1"/>
      <c r="K89" s="1"/>
      <c r="L89" s="1"/>
      <c r="M89" s="1"/>
      <c r="N89" s="1"/>
      <c r="O89" s="1"/>
    </row>
    <row r="90" spans="1:15" s="2" customFormat="1" x14ac:dyDescent="0.25">
      <c r="A90" s="7"/>
      <c r="B90" s="7"/>
      <c r="C90" s="1"/>
      <c r="F90" s="3"/>
      <c r="I90" s="1"/>
      <c r="J90" s="1"/>
      <c r="K90" s="1"/>
      <c r="L90" s="1"/>
      <c r="M90" s="1"/>
      <c r="N90" s="1"/>
      <c r="O90" s="1"/>
    </row>
    <row r="91" spans="1:15" s="2" customFormat="1" x14ac:dyDescent="0.25">
      <c r="A91" s="7"/>
      <c r="B91" s="7"/>
      <c r="C91" s="1"/>
      <c r="F91" s="3"/>
      <c r="I91" s="1"/>
      <c r="J91" s="1"/>
      <c r="K91" s="1"/>
      <c r="L91" s="1"/>
      <c r="M91" s="1"/>
      <c r="N91" s="1"/>
      <c r="O91" s="1"/>
    </row>
    <row r="92" spans="1:15" s="2" customFormat="1" x14ac:dyDescent="0.25">
      <c r="A92" s="7"/>
      <c r="B92" s="7"/>
      <c r="C92" s="1"/>
      <c r="F92" s="3"/>
      <c r="I92" s="1"/>
      <c r="J92" s="1"/>
      <c r="K92" s="1"/>
      <c r="L92" s="1"/>
      <c r="M92" s="1"/>
      <c r="N92" s="1"/>
      <c r="O92" s="1"/>
    </row>
    <row r="93" spans="1:15" s="2" customFormat="1" x14ac:dyDescent="0.25">
      <c r="A93" s="7"/>
      <c r="B93" s="7"/>
      <c r="C93" s="1"/>
      <c r="F93" s="3"/>
      <c r="I93" s="1"/>
      <c r="J93" s="1"/>
      <c r="K93" s="1"/>
      <c r="L93" s="1"/>
      <c r="M93" s="1"/>
      <c r="N93" s="1"/>
      <c r="O93" s="1"/>
    </row>
    <row r="94" spans="1:15" s="2" customFormat="1" x14ac:dyDescent="0.25">
      <c r="A94" s="7"/>
      <c r="B94" s="7"/>
      <c r="C94" s="1"/>
      <c r="F94" s="3"/>
      <c r="I94" s="1"/>
      <c r="J94" s="1"/>
      <c r="K94" s="1"/>
      <c r="L94" s="1"/>
      <c r="M94" s="1"/>
      <c r="N94" s="1"/>
      <c r="O94" s="1"/>
    </row>
    <row r="95" spans="1:15" s="2" customFormat="1" x14ac:dyDescent="0.25">
      <c r="A95" s="7"/>
      <c r="B95" s="7"/>
      <c r="C95" s="1"/>
      <c r="F95" s="3"/>
      <c r="I95" s="1"/>
      <c r="J95" s="1"/>
      <c r="K95" s="1"/>
      <c r="L95" s="1"/>
      <c r="M95" s="1"/>
      <c r="N95" s="1"/>
      <c r="O95" s="1"/>
    </row>
    <row r="96" spans="1:15" s="2" customFormat="1" x14ac:dyDescent="0.25">
      <c r="A96" s="7"/>
      <c r="B96" s="7"/>
      <c r="C96" s="1"/>
      <c r="F96" s="3"/>
      <c r="I96" s="1"/>
      <c r="J96" s="1"/>
      <c r="K96" s="1"/>
      <c r="L96" s="1"/>
      <c r="M96" s="1"/>
      <c r="N96" s="1"/>
      <c r="O96" s="1"/>
    </row>
    <row r="97" spans="1:15" s="2" customFormat="1" x14ac:dyDescent="0.25">
      <c r="A97" s="7"/>
      <c r="B97" s="7"/>
      <c r="C97" s="1"/>
      <c r="F97" s="3"/>
      <c r="I97" s="1"/>
      <c r="J97" s="1"/>
      <c r="K97" s="1"/>
      <c r="L97" s="1"/>
      <c r="M97" s="1"/>
      <c r="N97" s="1"/>
      <c r="O97" s="1"/>
    </row>
    <row r="98" spans="1:15" s="2" customFormat="1" x14ac:dyDescent="0.25">
      <c r="A98" s="7"/>
      <c r="B98" s="7"/>
      <c r="C98" s="1"/>
      <c r="F98" s="3"/>
      <c r="I98" s="1"/>
      <c r="J98" s="1"/>
      <c r="K98" s="1"/>
      <c r="L98" s="1"/>
      <c r="M98" s="1"/>
      <c r="N98" s="1"/>
      <c r="O98" s="1"/>
    </row>
    <row r="99" spans="1:15" s="2" customFormat="1" x14ac:dyDescent="0.25">
      <c r="A99" s="7"/>
      <c r="B99" s="7"/>
      <c r="C99" s="1"/>
      <c r="F99" s="3"/>
      <c r="I99" s="1"/>
      <c r="J99" s="1"/>
      <c r="K99" s="1"/>
      <c r="L99" s="1"/>
      <c r="M99" s="1"/>
      <c r="N99" s="1"/>
      <c r="O99" s="1"/>
    </row>
    <row r="100" spans="1:15" s="2" customFormat="1" x14ac:dyDescent="0.25">
      <c r="A100" s="7"/>
      <c r="B100" s="7"/>
      <c r="C100" s="1"/>
      <c r="F100" s="3"/>
      <c r="I100" s="1"/>
      <c r="J100" s="1"/>
      <c r="K100" s="1"/>
      <c r="L100" s="1"/>
      <c r="M100" s="1"/>
      <c r="N100" s="1"/>
      <c r="O100" s="1"/>
    </row>
    <row r="101" spans="1:15" s="2" customFormat="1" x14ac:dyDescent="0.25">
      <c r="A101" s="7"/>
      <c r="B101" s="7"/>
      <c r="C101" s="1"/>
      <c r="F101" s="3"/>
      <c r="I101" s="1"/>
      <c r="J101" s="1"/>
      <c r="K101" s="1"/>
      <c r="L101" s="1"/>
      <c r="M101" s="1"/>
      <c r="N101" s="1"/>
      <c r="O101" s="1"/>
    </row>
    <row r="102" spans="1:15" s="2" customFormat="1" x14ac:dyDescent="0.25">
      <c r="A102" s="7"/>
      <c r="B102" s="7"/>
      <c r="C102" s="1"/>
      <c r="F102" s="3"/>
      <c r="I102" s="1"/>
      <c r="J102" s="1"/>
      <c r="K102" s="1"/>
      <c r="L102" s="1"/>
      <c r="M102" s="1"/>
      <c r="N102" s="1"/>
      <c r="O102" s="1"/>
    </row>
    <row r="103" spans="1:15" s="2" customFormat="1" x14ac:dyDescent="0.25">
      <c r="A103" s="7"/>
      <c r="B103" s="7"/>
      <c r="C103" s="1"/>
      <c r="F103" s="3"/>
      <c r="I103" s="1"/>
      <c r="J103" s="1"/>
      <c r="K103" s="1"/>
      <c r="L103" s="1"/>
      <c r="M103" s="1"/>
      <c r="N103" s="1"/>
      <c r="O103" s="1"/>
    </row>
    <row r="104" spans="1:15" s="2" customFormat="1" x14ac:dyDescent="0.25">
      <c r="A104" s="7"/>
      <c r="B104" s="7"/>
      <c r="C104" s="1"/>
      <c r="F104" s="3"/>
      <c r="I104" s="1"/>
      <c r="J104" s="1"/>
      <c r="K104" s="1"/>
      <c r="L104" s="1"/>
      <c r="M104" s="1"/>
      <c r="N104" s="1"/>
      <c r="O104" s="1"/>
    </row>
    <row r="105" spans="1:15" s="2" customFormat="1" x14ac:dyDescent="0.25">
      <c r="A105" s="7"/>
      <c r="B105" s="7"/>
      <c r="C105" s="1"/>
      <c r="F105" s="3"/>
      <c r="I105" s="1"/>
      <c r="J105" s="1"/>
      <c r="K105" s="1"/>
      <c r="L105" s="1"/>
      <c r="M105" s="1"/>
      <c r="N105" s="1"/>
      <c r="O105" s="1"/>
    </row>
    <row r="106" spans="1:15" s="2" customFormat="1" x14ac:dyDescent="0.25">
      <c r="A106" s="7"/>
      <c r="B106" s="7"/>
      <c r="C106" s="1"/>
      <c r="F106" s="3"/>
      <c r="I106" s="1"/>
      <c r="J106" s="1"/>
      <c r="K106" s="1"/>
      <c r="L106" s="1"/>
      <c r="M106" s="1"/>
      <c r="N106" s="1"/>
      <c r="O106" s="1"/>
    </row>
    <row r="107" spans="1:15" s="2" customFormat="1" x14ac:dyDescent="0.25">
      <c r="A107" s="7"/>
      <c r="B107" s="7"/>
      <c r="C107" s="1"/>
      <c r="F107" s="3"/>
      <c r="I107" s="1"/>
      <c r="J107" s="1"/>
      <c r="K107" s="1"/>
      <c r="L107" s="1"/>
      <c r="M107" s="1"/>
      <c r="N107" s="1"/>
      <c r="O107" s="1"/>
    </row>
    <row r="108" spans="1:15" s="2" customFormat="1" x14ac:dyDescent="0.25">
      <c r="A108" s="7"/>
      <c r="B108" s="7"/>
      <c r="C108" s="1"/>
      <c r="F108" s="3"/>
      <c r="I108" s="1"/>
      <c r="J108" s="1"/>
      <c r="K108" s="1"/>
      <c r="L108" s="1"/>
      <c r="M108" s="1"/>
      <c r="N108" s="1"/>
      <c r="O108" s="1"/>
    </row>
    <row r="109" spans="1:15" s="2" customFormat="1" x14ac:dyDescent="0.25">
      <c r="A109" s="7"/>
      <c r="B109" s="7"/>
      <c r="C109" s="1"/>
      <c r="F109" s="3"/>
      <c r="I109" s="1"/>
      <c r="J109" s="1"/>
      <c r="K109" s="1"/>
      <c r="L109" s="1"/>
      <c r="M109" s="1"/>
      <c r="N109" s="1"/>
      <c r="O109" s="1"/>
    </row>
    <row r="110" spans="1:15" s="2" customFormat="1" x14ac:dyDescent="0.25">
      <c r="A110" s="7"/>
      <c r="B110" s="7"/>
      <c r="C110" s="1"/>
      <c r="F110" s="3"/>
      <c r="I110" s="1"/>
      <c r="J110" s="1"/>
      <c r="K110" s="1"/>
      <c r="L110" s="1"/>
      <c r="M110" s="1"/>
      <c r="N110" s="1"/>
      <c r="O110" s="1"/>
    </row>
    <row r="111" spans="1:15" s="2" customFormat="1" x14ac:dyDescent="0.25">
      <c r="A111" s="7"/>
      <c r="B111" s="7"/>
      <c r="C111" s="1"/>
      <c r="F111" s="3"/>
      <c r="I111" s="1"/>
      <c r="J111" s="1"/>
      <c r="K111" s="1"/>
      <c r="L111" s="1"/>
      <c r="M111" s="1"/>
      <c r="N111" s="1"/>
      <c r="O111" s="1"/>
    </row>
    <row r="112" spans="1:15" s="2" customFormat="1" x14ac:dyDescent="0.25">
      <c r="A112" s="7"/>
      <c r="B112" s="7"/>
      <c r="C112" s="1"/>
      <c r="F112" s="3"/>
      <c r="I112" s="1"/>
      <c r="J112" s="1"/>
      <c r="K112" s="1"/>
      <c r="L112" s="1"/>
      <c r="M112" s="1"/>
      <c r="N112" s="1"/>
      <c r="O112" s="1"/>
    </row>
    <row r="113" spans="1:15" s="2" customFormat="1" x14ac:dyDescent="0.25">
      <c r="A113" s="7"/>
      <c r="B113" s="7"/>
      <c r="C113" s="1"/>
      <c r="F113" s="3"/>
      <c r="I113" s="1"/>
      <c r="J113" s="1"/>
      <c r="K113" s="1"/>
      <c r="L113" s="1"/>
      <c r="M113" s="1"/>
      <c r="N113" s="1"/>
      <c r="O113" s="1"/>
    </row>
    <row r="114" spans="1:15" s="2" customFormat="1" x14ac:dyDescent="0.25">
      <c r="A114" s="7"/>
      <c r="B114" s="7"/>
      <c r="C114" s="1"/>
      <c r="F114" s="3"/>
      <c r="I114" s="1"/>
      <c r="J114" s="1"/>
      <c r="K114" s="1"/>
      <c r="L114" s="1"/>
      <c r="M114" s="1"/>
      <c r="N114" s="1"/>
      <c r="O114" s="1"/>
    </row>
    <row r="115" spans="1:15" s="2" customFormat="1" x14ac:dyDescent="0.25">
      <c r="A115" s="7"/>
      <c r="B115" s="7"/>
      <c r="C115" s="1"/>
      <c r="F115" s="3"/>
      <c r="I115" s="1"/>
      <c r="J115" s="1"/>
      <c r="K115" s="1"/>
      <c r="L115" s="1"/>
      <c r="M115" s="1"/>
      <c r="N115" s="1"/>
      <c r="O115" s="1"/>
    </row>
    <row r="116" spans="1:15" s="2" customFormat="1" x14ac:dyDescent="0.25">
      <c r="A116" s="7"/>
      <c r="B116" s="7"/>
      <c r="C116" s="1"/>
      <c r="F116" s="3"/>
      <c r="I116" s="1"/>
      <c r="J116" s="1"/>
      <c r="K116" s="1"/>
      <c r="L116" s="1"/>
      <c r="M116" s="1"/>
      <c r="N116" s="1"/>
      <c r="O116" s="1"/>
    </row>
    <row r="117" spans="1:15" s="2" customFormat="1" x14ac:dyDescent="0.25">
      <c r="A117" s="7"/>
      <c r="B117" s="7"/>
      <c r="C117" s="1"/>
      <c r="F117" s="3"/>
      <c r="I117" s="1"/>
      <c r="J117" s="1"/>
      <c r="K117" s="1"/>
      <c r="L117" s="1"/>
      <c r="M117" s="1"/>
      <c r="N117" s="1"/>
      <c r="O117" s="1"/>
    </row>
    <row r="118" spans="1:15" s="2" customFormat="1" x14ac:dyDescent="0.25">
      <c r="A118" s="7"/>
      <c r="B118" s="7"/>
      <c r="C118" s="1"/>
      <c r="F118" s="3"/>
      <c r="I118" s="1"/>
      <c r="J118" s="1"/>
      <c r="K118" s="1"/>
      <c r="L118" s="1"/>
      <c r="M118" s="1"/>
      <c r="N118" s="1"/>
      <c r="O118" s="1"/>
    </row>
    <row r="119" spans="1:15" s="2" customFormat="1" x14ac:dyDescent="0.25">
      <c r="A119" s="7"/>
      <c r="B119" s="7"/>
      <c r="C119" s="1"/>
      <c r="F119" s="3"/>
      <c r="I119" s="1"/>
      <c r="J119" s="1"/>
      <c r="K119" s="1"/>
      <c r="L119" s="1"/>
      <c r="M119" s="1"/>
      <c r="N119" s="1"/>
      <c r="O119" s="1"/>
    </row>
    <row r="120" spans="1:15" s="2" customFormat="1" x14ac:dyDescent="0.25">
      <c r="A120" s="7"/>
      <c r="B120" s="7"/>
      <c r="C120" s="1"/>
      <c r="F120" s="3"/>
      <c r="I120" s="1"/>
      <c r="J120" s="1"/>
      <c r="K120" s="1"/>
      <c r="L120" s="1"/>
      <c r="M120" s="1"/>
      <c r="N120" s="1"/>
      <c r="O120" s="1"/>
    </row>
    <row r="121" spans="1:15" s="2" customFormat="1" x14ac:dyDescent="0.25">
      <c r="A121" s="7"/>
      <c r="B121" s="7"/>
      <c r="C121" s="1"/>
      <c r="F121" s="3"/>
      <c r="I121" s="1"/>
      <c r="J121" s="1"/>
      <c r="K121" s="1"/>
      <c r="L121" s="1"/>
      <c r="M121" s="1"/>
      <c r="N121" s="1"/>
      <c r="O121" s="1"/>
    </row>
    <row r="122" spans="1:15" s="2" customFormat="1" x14ac:dyDescent="0.25">
      <c r="A122" s="7"/>
      <c r="B122" s="7"/>
      <c r="C122" s="1"/>
      <c r="F122" s="3"/>
      <c r="I122" s="1"/>
      <c r="J122" s="1"/>
      <c r="K122" s="1"/>
      <c r="L122" s="1"/>
      <c r="M122" s="1"/>
      <c r="N122" s="1"/>
      <c r="O122" s="1"/>
    </row>
    <row r="123" spans="1:15" s="2" customFormat="1" x14ac:dyDescent="0.25">
      <c r="A123" s="7"/>
      <c r="B123" s="7"/>
      <c r="C123" s="1"/>
      <c r="F123" s="3"/>
      <c r="I123" s="1"/>
      <c r="J123" s="1"/>
      <c r="K123" s="1"/>
      <c r="L123" s="1"/>
      <c r="M123" s="1"/>
      <c r="N123" s="1"/>
      <c r="O123" s="1"/>
    </row>
    <row r="124" spans="1:15" s="2" customFormat="1" x14ac:dyDescent="0.25">
      <c r="A124" s="7"/>
      <c r="B124" s="7"/>
      <c r="C124" s="1"/>
      <c r="F124" s="3"/>
      <c r="I124" s="1"/>
      <c r="J124" s="1"/>
      <c r="K124" s="1"/>
      <c r="L124" s="1"/>
      <c r="M124" s="1"/>
      <c r="N124" s="1"/>
      <c r="O124" s="1"/>
    </row>
    <row r="125" spans="1:15" s="2" customFormat="1" x14ac:dyDescent="0.25">
      <c r="A125" s="7"/>
      <c r="B125" s="7"/>
      <c r="C125" s="1"/>
      <c r="F125" s="3"/>
      <c r="I125" s="1"/>
      <c r="J125" s="1"/>
      <c r="K125" s="1"/>
      <c r="L125" s="1"/>
      <c r="M125" s="1"/>
      <c r="N125" s="1"/>
      <c r="O125" s="1"/>
    </row>
    <row r="126" spans="1:15" s="2" customFormat="1" x14ac:dyDescent="0.25">
      <c r="A126" s="7"/>
      <c r="B126" s="7"/>
      <c r="C126" s="1"/>
      <c r="F126" s="3"/>
      <c r="I126" s="1"/>
      <c r="J126" s="1"/>
      <c r="K126" s="1"/>
      <c r="L126" s="1"/>
      <c r="M126" s="1"/>
      <c r="N126" s="1"/>
      <c r="O126" s="1"/>
    </row>
    <row r="127" spans="1:15" s="2" customFormat="1" x14ac:dyDescent="0.25">
      <c r="A127" s="7"/>
      <c r="B127" s="7"/>
      <c r="C127" s="1"/>
      <c r="F127" s="3"/>
      <c r="I127" s="1"/>
      <c r="J127" s="1"/>
      <c r="K127" s="1"/>
      <c r="L127" s="1"/>
      <c r="M127" s="1"/>
      <c r="N127" s="1"/>
      <c r="O127" s="1"/>
    </row>
    <row r="128" spans="1:15" s="2" customFormat="1" x14ac:dyDescent="0.25">
      <c r="A128" s="7"/>
      <c r="B128" s="7"/>
      <c r="C128" s="1"/>
      <c r="F128" s="3"/>
      <c r="I128" s="1"/>
      <c r="J128" s="1"/>
      <c r="K128" s="1"/>
      <c r="L128" s="1"/>
      <c r="M128" s="1"/>
      <c r="N128" s="1"/>
      <c r="O128" s="1"/>
    </row>
    <row r="129" spans="1:15" s="2" customFormat="1" x14ac:dyDescent="0.25">
      <c r="A129" s="7"/>
      <c r="B129" s="7"/>
      <c r="C129" s="1"/>
      <c r="F129" s="3"/>
      <c r="I129" s="1"/>
      <c r="J129" s="1"/>
      <c r="K129" s="1"/>
      <c r="L129" s="1"/>
      <c r="M129" s="1"/>
      <c r="N129" s="1"/>
      <c r="O129" s="1"/>
    </row>
    <row r="130" spans="1:15" s="2" customFormat="1" x14ac:dyDescent="0.25">
      <c r="A130" s="7"/>
      <c r="B130" s="7"/>
      <c r="C130" s="1"/>
      <c r="F130" s="3"/>
      <c r="I130" s="1"/>
      <c r="J130" s="1"/>
      <c r="K130" s="1"/>
      <c r="L130" s="1"/>
      <c r="M130" s="1"/>
      <c r="N130" s="1"/>
      <c r="O130" s="1"/>
    </row>
    <row r="131" spans="1:15" s="2" customFormat="1" x14ac:dyDescent="0.25">
      <c r="A131" s="7"/>
      <c r="B131" s="7"/>
      <c r="C131" s="1"/>
      <c r="F131" s="3"/>
      <c r="I131" s="1"/>
      <c r="J131" s="1"/>
      <c r="K131" s="1"/>
      <c r="L131" s="1"/>
      <c r="M131" s="1"/>
      <c r="N131" s="1"/>
      <c r="O131" s="1"/>
    </row>
    <row r="132" spans="1:15" s="2" customFormat="1" x14ac:dyDescent="0.25">
      <c r="A132" s="7"/>
      <c r="B132" s="7"/>
      <c r="C132" s="1"/>
      <c r="F132" s="3"/>
      <c r="I132" s="1"/>
      <c r="J132" s="1"/>
      <c r="K132" s="1"/>
      <c r="L132" s="1"/>
      <c r="M132" s="1"/>
      <c r="N132" s="1"/>
      <c r="O132" s="1"/>
    </row>
    <row r="133" spans="1:15" s="2" customFormat="1" x14ac:dyDescent="0.25">
      <c r="A133" s="7"/>
      <c r="B133" s="7"/>
      <c r="C133" s="1"/>
      <c r="F133" s="3"/>
      <c r="I133" s="1"/>
      <c r="J133" s="1"/>
      <c r="K133" s="1"/>
      <c r="L133" s="1"/>
      <c r="M133" s="1"/>
      <c r="N133" s="1"/>
      <c r="O133" s="1"/>
    </row>
    <row r="134" spans="1:15" s="2" customFormat="1" x14ac:dyDescent="0.25">
      <c r="A134" s="7"/>
      <c r="B134" s="7"/>
      <c r="C134" s="1"/>
      <c r="F134" s="3"/>
      <c r="I134" s="1"/>
      <c r="J134" s="1"/>
      <c r="K134" s="1"/>
      <c r="L134" s="1"/>
      <c r="M134" s="1"/>
      <c r="N134" s="1"/>
      <c r="O134" s="1"/>
    </row>
    <row r="135" spans="1:15" s="2" customFormat="1" x14ac:dyDescent="0.25">
      <c r="A135" s="7"/>
      <c r="B135" s="7"/>
      <c r="C135" s="1"/>
      <c r="F135" s="3"/>
      <c r="I135" s="1"/>
      <c r="J135" s="1"/>
      <c r="K135" s="1"/>
      <c r="L135" s="1"/>
      <c r="M135" s="1"/>
      <c r="N135" s="1"/>
      <c r="O135" s="1"/>
    </row>
    <row r="136" spans="1:15" s="2" customFormat="1" x14ac:dyDescent="0.25">
      <c r="A136" s="7"/>
      <c r="B136" s="7"/>
      <c r="C136" s="1"/>
      <c r="F136" s="3"/>
      <c r="I136" s="1"/>
      <c r="J136" s="1"/>
      <c r="K136" s="1"/>
      <c r="L136" s="1"/>
      <c r="M136" s="1"/>
      <c r="N136" s="1"/>
      <c r="O136" s="1"/>
    </row>
    <row r="137" spans="1:15" s="2" customFormat="1" x14ac:dyDescent="0.25">
      <c r="A137" s="7"/>
      <c r="B137" s="7"/>
      <c r="C137" s="1"/>
      <c r="F137" s="3"/>
      <c r="I137" s="1"/>
      <c r="J137" s="1"/>
      <c r="K137" s="1"/>
      <c r="L137" s="1"/>
      <c r="M137" s="1"/>
      <c r="N137" s="1"/>
      <c r="O137" s="1"/>
    </row>
    <row r="138" spans="1:15" s="2" customFormat="1" x14ac:dyDescent="0.25">
      <c r="A138" s="7"/>
      <c r="B138" s="7"/>
      <c r="C138" s="1"/>
      <c r="F138" s="3"/>
      <c r="I138" s="1"/>
      <c r="J138" s="1"/>
      <c r="K138" s="1"/>
      <c r="L138" s="1"/>
      <c r="M138" s="1"/>
      <c r="N138" s="1"/>
      <c r="O138" s="1"/>
    </row>
    <row r="139" spans="1:15" s="2" customFormat="1" x14ac:dyDescent="0.25">
      <c r="A139" s="7"/>
      <c r="B139" s="7"/>
      <c r="C139" s="1"/>
      <c r="F139" s="3"/>
      <c r="I139" s="1"/>
      <c r="J139" s="1"/>
      <c r="K139" s="1"/>
      <c r="L139" s="1"/>
      <c r="M139" s="1"/>
      <c r="N139" s="1"/>
      <c r="O139" s="1"/>
    </row>
    <row r="140" spans="1:15" s="2" customFormat="1" x14ac:dyDescent="0.25">
      <c r="A140" s="7"/>
      <c r="B140" s="7"/>
      <c r="C140" s="1"/>
      <c r="F140" s="3"/>
      <c r="I140" s="1"/>
      <c r="J140" s="1"/>
      <c r="K140" s="1"/>
      <c r="L140" s="1"/>
      <c r="M140" s="1"/>
      <c r="N140" s="1"/>
      <c r="O140" s="1"/>
    </row>
    <row r="141" spans="1:15" s="2" customFormat="1" x14ac:dyDescent="0.25">
      <c r="A141" s="7"/>
      <c r="B141" s="7"/>
      <c r="C141" s="1"/>
      <c r="F141" s="3"/>
      <c r="I141" s="1"/>
      <c r="J141" s="1"/>
      <c r="K141" s="1"/>
      <c r="L141" s="1"/>
      <c r="M141" s="1"/>
      <c r="N141" s="1"/>
      <c r="O141" s="1"/>
    </row>
    <row r="142" spans="1:15" s="2" customFormat="1" x14ac:dyDescent="0.25">
      <c r="A142" s="7"/>
      <c r="B142" s="7"/>
      <c r="C142" s="1"/>
      <c r="F142" s="3"/>
      <c r="I142" s="1"/>
      <c r="J142" s="1"/>
      <c r="K142" s="1"/>
      <c r="L142" s="1"/>
      <c r="M142" s="1"/>
      <c r="N142" s="1"/>
      <c r="O142" s="1"/>
    </row>
    <row r="143" spans="1:15" s="2" customFormat="1" x14ac:dyDescent="0.25">
      <c r="A143" s="7"/>
      <c r="B143" s="7"/>
      <c r="C143" s="1"/>
      <c r="F143" s="3"/>
      <c r="I143" s="1"/>
      <c r="J143" s="1"/>
      <c r="K143" s="1"/>
      <c r="L143" s="1"/>
      <c r="M143" s="1"/>
      <c r="N143" s="1"/>
      <c r="O143" s="1"/>
    </row>
    <row r="144" spans="1:15" s="2" customFormat="1" x14ac:dyDescent="0.25">
      <c r="A144" s="7"/>
      <c r="B144" s="7"/>
      <c r="C144" s="1"/>
      <c r="F144" s="3"/>
      <c r="I144" s="1"/>
      <c r="J144" s="1"/>
      <c r="K144" s="1"/>
      <c r="L144" s="1"/>
      <c r="M144" s="1"/>
      <c r="N144" s="1"/>
      <c r="O144" s="1"/>
    </row>
    <row r="145" spans="1:15" s="2" customFormat="1" x14ac:dyDescent="0.25">
      <c r="A145" s="7"/>
      <c r="B145" s="7"/>
      <c r="C145" s="1"/>
      <c r="F145" s="3"/>
      <c r="I145" s="1"/>
      <c r="J145" s="1"/>
      <c r="K145" s="1"/>
      <c r="L145" s="1"/>
      <c r="M145" s="1"/>
      <c r="N145" s="1"/>
      <c r="O145" s="1"/>
    </row>
    <row r="146" spans="1:15" s="2" customFormat="1" x14ac:dyDescent="0.25">
      <c r="A146" s="7"/>
      <c r="B146" s="7"/>
      <c r="C146" s="1"/>
      <c r="F146" s="3"/>
      <c r="I146" s="1"/>
      <c r="J146" s="1"/>
      <c r="K146" s="1"/>
      <c r="L146" s="1"/>
      <c r="M146" s="1"/>
      <c r="N146" s="1"/>
      <c r="O146" s="1"/>
    </row>
    <row r="147" spans="1:15" s="2" customFormat="1" x14ac:dyDescent="0.25">
      <c r="A147" s="7"/>
      <c r="B147" s="7"/>
      <c r="C147" s="1"/>
      <c r="F147" s="3"/>
      <c r="I147" s="1"/>
      <c r="J147" s="1"/>
      <c r="K147" s="1"/>
      <c r="L147" s="1"/>
      <c r="M147" s="1"/>
      <c r="N147" s="1"/>
      <c r="O147" s="1"/>
    </row>
    <row r="148" spans="1:15" s="2" customFormat="1" x14ac:dyDescent="0.25">
      <c r="A148" s="4"/>
      <c r="B148" s="4"/>
      <c r="C148" s="1"/>
      <c r="F148" s="3"/>
      <c r="I148" s="1"/>
      <c r="J148" s="1"/>
      <c r="K148" s="1"/>
      <c r="L148" s="1"/>
      <c r="M148" s="1"/>
      <c r="N148" s="1"/>
      <c r="O148" s="1"/>
    </row>
    <row r="149" spans="1:15" s="2" customFormat="1" x14ac:dyDescent="0.25">
      <c r="A149" s="4"/>
      <c r="B149" s="4"/>
      <c r="C149" s="1"/>
      <c r="F149" s="3"/>
      <c r="I149" s="1"/>
      <c r="J149" s="1"/>
      <c r="K149" s="1"/>
      <c r="L149" s="1"/>
      <c r="M149" s="1"/>
      <c r="N149" s="1"/>
      <c r="O149" s="1"/>
    </row>
    <row r="150" spans="1:15" s="2" customFormat="1" x14ac:dyDescent="0.25">
      <c r="A150" s="4"/>
      <c r="B150" s="4"/>
      <c r="C150" s="1"/>
      <c r="F150" s="3"/>
      <c r="I150" s="1"/>
      <c r="J150" s="1"/>
      <c r="K150" s="1"/>
      <c r="L150" s="1"/>
      <c r="M150" s="1"/>
      <c r="N150" s="1"/>
      <c r="O150" s="1"/>
    </row>
    <row r="151" spans="1:15" s="2" customFormat="1" x14ac:dyDescent="0.25">
      <c r="A151" s="4"/>
      <c r="B151" s="4"/>
      <c r="C151" s="1"/>
      <c r="F151" s="3"/>
      <c r="I151" s="1"/>
      <c r="J151" s="1"/>
      <c r="K151" s="1"/>
      <c r="L151" s="1"/>
      <c r="M151" s="1"/>
      <c r="N151" s="1"/>
      <c r="O151" s="1"/>
    </row>
    <row r="152" spans="1:15" s="2" customFormat="1" x14ac:dyDescent="0.25">
      <c r="A152" s="4"/>
      <c r="B152" s="4"/>
      <c r="C152" s="1"/>
      <c r="F152" s="3"/>
      <c r="I152" s="1"/>
      <c r="J152" s="1"/>
      <c r="K152" s="1"/>
      <c r="L152" s="1"/>
      <c r="M152" s="1"/>
      <c r="N152" s="1"/>
      <c r="O152" s="1"/>
    </row>
    <row r="153" spans="1:15" s="2" customFormat="1" x14ac:dyDescent="0.25">
      <c r="A153" s="4"/>
      <c r="B153" s="4"/>
      <c r="C153" s="1"/>
      <c r="F153" s="3"/>
      <c r="I153" s="1"/>
      <c r="J153" s="1"/>
      <c r="K153" s="1"/>
      <c r="L153" s="1"/>
      <c r="M153" s="1"/>
      <c r="N153" s="1"/>
      <c r="O153" s="1"/>
    </row>
    <row r="154" spans="1:15" s="2" customFormat="1" x14ac:dyDescent="0.25">
      <c r="A154" s="4"/>
      <c r="B154" s="4"/>
      <c r="C154" s="1"/>
      <c r="F154" s="3"/>
      <c r="I154" s="1"/>
      <c r="J154" s="1"/>
      <c r="K154" s="1"/>
      <c r="L154" s="1"/>
      <c r="M154" s="1"/>
      <c r="N154" s="1"/>
      <c r="O154" s="1"/>
    </row>
    <row r="155" spans="1:15" s="2" customFormat="1" x14ac:dyDescent="0.25">
      <c r="A155" s="4"/>
      <c r="B155" s="4"/>
      <c r="C155" s="1"/>
      <c r="F155" s="3"/>
      <c r="I155" s="1"/>
      <c r="J155" s="1"/>
      <c r="K155" s="1"/>
      <c r="L155" s="1"/>
      <c r="M155" s="1"/>
      <c r="N155" s="1"/>
      <c r="O155" s="1"/>
    </row>
    <row r="156" spans="1:15" s="2" customFormat="1" x14ac:dyDescent="0.25">
      <c r="A156" s="4"/>
      <c r="B156" s="4"/>
      <c r="C156" s="1"/>
      <c r="F156" s="3"/>
      <c r="I156" s="1"/>
      <c r="J156" s="1"/>
      <c r="K156" s="1"/>
      <c r="L156" s="1"/>
      <c r="M156" s="1"/>
      <c r="N156" s="1"/>
      <c r="O156" s="1"/>
    </row>
    <row r="157" spans="1:15" s="2" customFormat="1" x14ac:dyDescent="0.25">
      <c r="A157" s="4"/>
      <c r="B157" s="4"/>
      <c r="C157" s="1"/>
      <c r="F157" s="3"/>
      <c r="I157" s="1"/>
      <c r="J157" s="1"/>
      <c r="K157" s="1"/>
      <c r="L157" s="1"/>
      <c r="M157" s="1"/>
      <c r="N157" s="1"/>
      <c r="O157" s="1"/>
    </row>
    <row r="158" spans="1:15" s="2" customFormat="1" x14ac:dyDescent="0.25">
      <c r="A158" s="4"/>
      <c r="B158" s="4"/>
      <c r="C158" s="1"/>
      <c r="F158" s="3"/>
      <c r="I158" s="1"/>
      <c r="J158" s="1"/>
      <c r="K158" s="1"/>
      <c r="L158" s="1"/>
      <c r="M158" s="1"/>
      <c r="N158" s="1"/>
      <c r="O158" s="1"/>
    </row>
    <row r="159" spans="1:15" s="2" customFormat="1" x14ac:dyDescent="0.25">
      <c r="A159" s="4"/>
      <c r="B159" s="4"/>
      <c r="C159" s="1"/>
      <c r="F159" s="3"/>
      <c r="I159" s="1"/>
      <c r="J159" s="1"/>
      <c r="K159" s="1"/>
      <c r="L159" s="1"/>
      <c r="M159" s="1"/>
      <c r="N159" s="1"/>
      <c r="O159" s="1"/>
    </row>
    <row r="160" spans="1:15" s="2" customFormat="1" x14ac:dyDescent="0.25">
      <c r="A160" s="4"/>
      <c r="B160" s="4"/>
      <c r="C160" s="1"/>
      <c r="F160" s="3"/>
      <c r="I160" s="1"/>
      <c r="J160" s="1"/>
      <c r="K160" s="1"/>
      <c r="L160" s="1"/>
      <c r="M160" s="1"/>
      <c r="N160" s="1"/>
      <c r="O160" s="1"/>
    </row>
    <row r="161" spans="1:15" s="2" customFormat="1" x14ac:dyDescent="0.25">
      <c r="A161" s="4"/>
      <c r="B161" s="4"/>
      <c r="C161" s="1"/>
      <c r="F161" s="3"/>
      <c r="I161" s="1"/>
      <c r="J161" s="1"/>
      <c r="K161" s="1"/>
      <c r="L161" s="1"/>
      <c r="M161" s="1"/>
      <c r="N161" s="1"/>
      <c r="O161" s="1"/>
    </row>
    <row r="162" spans="1:15" s="2" customFormat="1" x14ac:dyDescent="0.25">
      <c r="A162" s="4"/>
      <c r="B162" s="4"/>
      <c r="C162" s="1"/>
      <c r="F162" s="3"/>
      <c r="I162" s="1"/>
      <c r="J162" s="1"/>
      <c r="K162" s="1"/>
      <c r="L162" s="1"/>
      <c r="M162" s="1"/>
      <c r="N162" s="1"/>
      <c r="O162" s="1"/>
    </row>
    <row r="163" spans="1:15" s="2" customFormat="1" x14ac:dyDescent="0.25">
      <c r="A163" s="4"/>
      <c r="B163" s="4"/>
      <c r="C163" s="1"/>
      <c r="F163" s="3"/>
      <c r="I163" s="1"/>
      <c r="J163" s="1"/>
      <c r="K163" s="1"/>
      <c r="L163" s="1"/>
      <c r="M163" s="1"/>
      <c r="N163" s="1"/>
      <c r="O163" s="1"/>
    </row>
    <row r="164" spans="1:15" s="2" customFormat="1" x14ac:dyDescent="0.25">
      <c r="A164" s="4"/>
      <c r="B164" s="4"/>
      <c r="C164" s="1"/>
      <c r="F164" s="3"/>
      <c r="I164" s="1"/>
      <c r="J164" s="1"/>
      <c r="K164" s="1"/>
      <c r="L164" s="1"/>
      <c r="M164" s="1"/>
      <c r="N164" s="1"/>
      <c r="O164" s="1"/>
    </row>
    <row r="165" spans="1:15" s="2" customFormat="1" x14ac:dyDescent="0.25">
      <c r="A165" s="4"/>
      <c r="B165" s="4"/>
      <c r="C165" s="1"/>
      <c r="F165" s="3"/>
      <c r="I165" s="1"/>
      <c r="J165" s="1"/>
      <c r="K165" s="1"/>
      <c r="L165" s="1"/>
      <c r="M165" s="1"/>
      <c r="N165" s="1"/>
      <c r="O165" s="1"/>
    </row>
    <row r="166" spans="1:15" s="2" customFormat="1" x14ac:dyDescent="0.25">
      <c r="A166" s="4"/>
      <c r="B166" s="4"/>
      <c r="C166" s="1"/>
      <c r="F166" s="3"/>
      <c r="I166" s="1"/>
      <c r="J166" s="1"/>
      <c r="K166" s="1"/>
      <c r="L166" s="1"/>
      <c r="M166" s="1"/>
      <c r="N166" s="1"/>
      <c r="O166" s="1"/>
    </row>
    <row r="167" spans="1:15" s="2" customFormat="1" x14ac:dyDescent="0.25">
      <c r="A167" s="4"/>
      <c r="B167" s="4"/>
      <c r="C167" s="1"/>
      <c r="F167" s="3"/>
      <c r="I167" s="1"/>
      <c r="J167" s="1"/>
      <c r="K167" s="1"/>
      <c r="L167" s="1"/>
      <c r="M167" s="1"/>
      <c r="N167" s="1"/>
      <c r="O167" s="1"/>
    </row>
    <row r="168" spans="1:15" s="2" customFormat="1" x14ac:dyDescent="0.25">
      <c r="A168" s="4"/>
      <c r="B168" s="4"/>
      <c r="C168" s="1"/>
      <c r="F168" s="3"/>
      <c r="I168" s="1"/>
      <c r="J168" s="1"/>
      <c r="K168" s="1"/>
      <c r="L168" s="1"/>
      <c r="M168" s="1"/>
      <c r="N168" s="1"/>
      <c r="O168" s="1"/>
    </row>
    <row r="169" spans="1:15" s="2" customFormat="1" x14ac:dyDescent="0.25">
      <c r="A169" s="4"/>
      <c r="B169" s="4"/>
      <c r="C169" s="1"/>
      <c r="F169" s="3"/>
      <c r="I169" s="1"/>
      <c r="J169" s="1"/>
      <c r="K169" s="1"/>
      <c r="L169" s="1"/>
      <c r="M169" s="1"/>
      <c r="N169" s="1"/>
      <c r="O169" s="1"/>
    </row>
    <row r="170" spans="1:15" s="2" customFormat="1" x14ac:dyDescent="0.25">
      <c r="A170" s="4"/>
      <c r="B170" s="4"/>
      <c r="C170" s="1"/>
      <c r="F170" s="3"/>
      <c r="I170" s="1"/>
      <c r="J170" s="1"/>
      <c r="K170" s="1"/>
      <c r="L170" s="1"/>
      <c r="M170" s="1"/>
      <c r="N170" s="1"/>
      <c r="O170" s="1"/>
    </row>
    <row r="171" spans="1:15" s="2" customFormat="1" x14ac:dyDescent="0.25">
      <c r="A171" s="4"/>
      <c r="B171" s="4"/>
      <c r="C171" s="1"/>
      <c r="F171" s="3"/>
      <c r="I171" s="1"/>
      <c r="J171" s="1"/>
      <c r="K171" s="1"/>
      <c r="L171" s="1"/>
      <c r="M171" s="1"/>
      <c r="N171" s="1"/>
      <c r="O171" s="1"/>
    </row>
    <row r="172" spans="1:15" s="2" customFormat="1" x14ac:dyDescent="0.25">
      <c r="A172" s="4"/>
      <c r="B172" s="4"/>
      <c r="C172" s="1"/>
      <c r="F172" s="3"/>
      <c r="I172" s="1"/>
      <c r="J172" s="1"/>
      <c r="K172" s="1"/>
      <c r="L172" s="1"/>
      <c r="M172" s="1"/>
      <c r="N172" s="1"/>
      <c r="O172" s="1"/>
    </row>
    <row r="173" spans="1:15" s="2" customFormat="1" x14ac:dyDescent="0.25">
      <c r="A173" s="4"/>
      <c r="B173" s="4"/>
      <c r="C173" s="1"/>
      <c r="F173" s="3"/>
      <c r="I173" s="1"/>
      <c r="J173" s="1"/>
      <c r="K173" s="1"/>
      <c r="L173" s="1"/>
      <c r="M173" s="1"/>
      <c r="N173" s="1"/>
      <c r="O173" s="1"/>
    </row>
    <row r="174" spans="1:15" s="2" customFormat="1" x14ac:dyDescent="0.25">
      <c r="A174" s="4"/>
      <c r="B174" s="4"/>
      <c r="C174" s="1"/>
      <c r="F174" s="3"/>
      <c r="I174" s="1"/>
      <c r="J174" s="1"/>
      <c r="K174" s="1"/>
      <c r="L174" s="1"/>
      <c r="M174" s="1"/>
      <c r="N174" s="1"/>
      <c r="O174" s="1"/>
    </row>
    <row r="175" spans="1:15" x14ac:dyDescent="0.25">
      <c r="A175" s="4"/>
      <c r="B175" s="4"/>
      <c r="F175" s="3"/>
    </row>
    <row r="176" spans="1:15" hidden="1" x14ac:dyDescent="0.25">
      <c r="A176" s="6" t="s">
        <v>17</v>
      </c>
      <c r="B176" s="6" t="str">
        <f>IF($D$7="МУЖЧИНЫ И ЖЕНЩИНЫ","МУЖЧИНЫ",IF($D$7="ДО 19 ЛЕТ","ЮНИОРЫ","ЮНОШИ"))</f>
        <v>ЮНОШИ</v>
      </c>
      <c r="C176" s="5" t="s">
        <v>16</v>
      </c>
      <c r="D176" s="5" t="s">
        <v>15</v>
      </c>
      <c r="G176" s="3"/>
      <c r="I176" s="2"/>
    </row>
    <row r="177" spans="1:15" hidden="1" x14ac:dyDescent="0.25">
      <c r="A177" s="6" t="s">
        <v>14</v>
      </c>
      <c r="B177" s="6" t="str">
        <f>IF($D$7="МУЖЧИНЫ И ЖЕНЩИНЫ","ЖЕНЩИНЫ",IF($D$7="ДО 19 ЛЕТ","ЮНИОРКИ","ДЕВУШКИ"))</f>
        <v>ДЕВУШКИ</v>
      </c>
      <c r="C177" s="5" t="s">
        <v>13</v>
      </c>
      <c r="D177" s="5" t="s">
        <v>12</v>
      </c>
      <c r="G177" s="3"/>
      <c r="I177" s="2"/>
    </row>
    <row r="178" spans="1:15" hidden="1" x14ac:dyDescent="0.25">
      <c r="A178" s="6" t="s">
        <v>11</v>
      </c>
      <c r="B178" s="6" t="str">
        <f>IF($D$7="МУЖЧИНЫ И ЖЕНЩИНЫ","МУЖЧИНЫ И ЖЕНЩИНЫ",IF($D$7="ДО 19 ЛЕТ","ЮНИОРЫ И ЮНИОРКИ","ЮНОШИ И ДЕВУШКИ"))</f>
        <v>ЮНОШИ И ДЕВУШКИ</v>
      </c>
      <c r="C178" s="5" t="s">
        <v>10</v>
      </c>
      <c r="D178" s="5" t="s">
        <v>9</v>
      </c>
      <c r="G178" s="3"/>
      <c r="I178" s="2"/>
    </row>
    <row r="179" spans="1:15" hidden="1" x14ac:dyDescent="0.25">
      <c r="A179" s="6" t="s">
        <v>8</v>
      </c>
      <c r="B179" s="6"/>
      <c r="C179" s="5" t="s">
        <v>7</v>
      </c>
      <c r="D179" s="5" t="s">
        <v>6</v>
      </c>
      <c r="G179" s="3"/>
      <c r="I179" s="2"/>
    </row>
    <row r="180" spans="1:15" hidden="1" x14ac:dyDescent="0.25">
      <c r="A180" s="6" t="s">
        <v>5</v>
      </c>
      <c r="B180" s="6"/>
      <c r="C180" s="5" t="s">
        <v>4</v>
      </c>
      <c r="D180" s="5" t="s">
        <v>3</v>
      </c>
      <c r="G180" s="3"/>
      <c r="I180" s="2"/>
    </row>
    <row r="181" spans="1:15" hidden="1" x14ac:dyDescent="0.25">
      <c r="A181" s="6" t="s">
        <v>2</v>
      </c>
      <c r="B181" s="6"/>
      <c r="C181" s="5" t="s">
        <v>1</v>
      </c>
      <c r="D181" s="5"/>
      <c r="G181" s="3"/>
      <c r="I181" s="2"/>
    </row>
    <row r="182" spans="1:15" hidden="1" x14ac:dyDescent="0.25">
      <c r="A182" s="6"/>
      <c r="B182" s="6"/>
      <c r="C182" s="5" t="s">
        <v>0</v>
      </c>
      <c r="D182" s="5"/>
      <c r="G182" s="3"/>
      <c r="I182" s="2"/>
    </row>
    <row r="183" spans="1:15" x14ac:dyDescent="0.25">
      <c r="A183" s="4"/>
      <c r="B183" s="4"/>
      <c r="F183" s="3"/>
    </row>
    <row r="184" spans="1:15" s="2" customFormat="1" x14ac:dyDescent="0.25">
      <c r="A184" s="4"/>
      <c r="B184" s="4"/>
      <c r="C184" s="1"/>
      <c r="F184" s="3"/>
      <c r="I184" s="1"/>
      <c r="J184" s="1"/>
      <c r="K184" s="1"/>
      <c r="L184" s="1"/>
      <c r="M184" s="1"/>
      <c r="N184" s="1"/>
      <c r="O184" s="1"/>
    </row>
    <row r="185" spans="1:15" s="2" customFormat="1" x14ac:dyDescent="0.25">
      <c r="A185" s="4"/>
      <c r="B185" s="4"/>
      <c r="C185" s="1"/>
      <c r="F185" s="3"/>
      <c r="I185" s="1"/>
      <c r="J185" s="1"/>
      <c r="K185" s="1"/>
      <c r="L185" s="1"/>
      <c r="M185" s="1"/>
      <c r="N185" s="1"/>
      <c r="O185" s="1"/>
    </row>
    <row r="186" spans="1:15" s="2" customFormat="1" x14ac:dyDescent="0.25">
      <c r="A186" s="4"/>
      <c r="B186" s="4"/>
      <c r="C186" s="1"/>
      <c r="F186" s="3"/>
      <c r="I186" s="1"/>
      <c r="J186" s="1"/>
      <c r="K186" s="1"/>
      <c r="L186" s="1"/>
      <c r="M186" s="1"/>
      <c r="N186" s="1"/>
      <c r="O186" s="1"/>
    </row>
    <row r="187" spans="1:15" s="2" customFormat="1" x14ac:dyDescent="0.25">
      <c r="A187" s="4"/>
      <c r="B187" s="4"/>
      <c r="C187" s="1"/>
      <c r="F187" s="3"/>
      <c r="I187" s="1"/>
      <c r="J187" s="1"/>
      <c r="K187" s="1"/>
      <c r="L187" s="1"/>
      <c r="M187" s="1"/>
      <c r="N187" s="1"/>
      <c r="O187" s="1"/>
    </row>
    <row r="188" spans="1:15" s="2" customFormat="1" x14ac:dyDescent="0.25">
      <c r="A188" s="4"/>
      <c r="B188" s="4"/>
      <c r="C188" s="1"/>
      <c r="F188" s="3"/>
      <c r="I188" s="1"/>
      <c r="J188" s="1"/>
      <c r="K188" s="1"/>
      <c r="L188" s="1"/>
      <c r="M188" s="1"/>
      <c r="N188" s="1"/>
      <c r="O188" s="1"/>
    </row>
    <row r="189" spans="1:15" s="2" customFormat="1" x14ac:dyDescent="0.25">
      <c r="A189" s="4"/>
      <c r="B189" s="4"/>
      <c r="C189" s="1"/>
      <c r="F189" s="3"/>
      <c r="I189" s="1"/>
      <c r="J189" s="1"/>
      <c r="K189" s="1"/>
      <c r="L189" s="1"/>
      <c r="M189" s="1"/>
      <c r="N189" s="1"/>
      <c r="O189" s="1"/>
    </row>
    <row r="190" spans="1:15" s="2" customFormat="1" x14ac:dyDescent="0.25">
      <c r="A190" s="4"/>
      <c r="B190" s="4"/>
      <c r="C190" s="1"/>
      <c r="F190" s="3"/>
      <c r="I190" s="1"/>
      <c r="J190" s="1"/>
      <c r="K190" s="1"/>
      <c r="L190" s="1"/>
      <c r="M190" s="1"/>
      <c r="N190" s="1"/>
      <c r="O190" s="1"/>
    </row>
    <row r="191" spans="1:15" s="2" customFormat="1" x14ac:dyDescent="0.25">
      <c r="A191" s="4"/>
      <c r="B191" s="4"/>
      <c r="C191" s="1"/>
      <c r="F191" s="3"/>
      <c r="I191" s="1"/>
      <c r="J191" s="1"/>
      <c r="K191" s="1"/>
      <c r="L191" s="1"/>
      <c r="M191" s="1"/>
      <c r="N191" s="1"/>
      <c r="O191" s="1"/>
    </row>
    <row r="192" spans="1:15" s="2" customFormat="1" x14ac:dyDescent="0.25">
      <c r="A192" s="4"/>
      <c r="B192" s="4"/>
      <c r="C192" s="1"/>
      <c r="F192" s="3"/>
      <c r="I192" s="1"/>
      <c r="J192" s="1"/>
      <c r="K192" s="1"/>
      <c r="L192" s="1"/>
      <c r="M192" s="1"/>
      <c r="N192" s="1"/>
      <c r="O192" s="1"/>
    </row>
    <row r="193" spans="1:15" s="2" customFormat="1" x14ac:dyDescent="0.25">
      <c r="A193" s="4"/>
      <c r="B193" s="4"/>
      <c r="C193" s="1"/>
      <c r="F193" s="3"/>
      <c r="I193" s="1"/>
      <c r="J193" s="1"/>
      <c r="K193" s="1"/>
      <c r="L193" s="1"/>
      <c r="M193" s="1"/>
      <c r="N193" s="1"/>
      <c r="O193" s="1"/>
    </row>
    <row r="194" spans="1:15" s="2" customFormat="1" x14ac:dyDescent="0.25">
      <c r="A194" s="4"/>
      <c r="B194" s="4"/>
      <c r="C194" s="1"/>
      <c r="F194" s="3"/>
      <c r="I194" s="1"/>
      <c r="J194" s="1"/>
      <c r="K194" s="1"/>
      <c r="L194" s="1"/>
      <c r="M194" s="1"/>
      <c r="N194" s="1"/>
      <c r="O194" s="1"/>
    </row>
    <row r="195" spans="1:15" s="2" customFormat="1" x14ac:dyDescent="0.25">
      <c r="A195" s="4"/>
      <c r="B195" s="4"/>
      <c r="C195" s="1"/>
      <c r="F195" s="3"/>
      <c r="I195" s="1"/>
      <c r="J195" s="1"/>
      <c r="K195" s="1"/>
      <c r="L195" s="1"/>
      <c r="M195" s="1"/>
      <c r="N195" s="1"/>
      <c r="O195" s="1"/>
    </row>
    <row r="196" spans="1:15" s="2" customFormat="1" x14ac:dyDescent="0.25">
      <c r="A196" s="4"/>
      <c r="B196" s="4"/>
      <c r="C196" s="1"/>
      <c r="F196" s="3"/>
      <c r="I196" s="1"/>
      <c r="J196" s="1"/>
      <c r="K196" s="1"/>
      <c r="L196" s="1"/>
      <c r="M196" s="1"/>
      <c r="N196" s="1"/>
      <c r="O196" s="1"/>
    </row>
    <row r="197" spans="1:15" s="2" customFormat="1" x14ac:dyDescent="0.25">
      <c r="A197" s="4"/>
      <c r="B197" s="4"/>
      <c r="C197" s="1"/>
      <c r="F197" s="3"/>
      <c r="I197" s="1"/>
      <c r="J197" s="1"/>
      <c r="K197" s="1"/>
      <c r="L197" s="1"/>
      <c r="M197" s="1"/>
      <c r="N197" s="1"/>
      <c r="O197" s="1"/>
    </row>
    <row r="198" spans="1:15" s="2" customFormat="1" x14ac:dyDescent="0.25">
      <c r="A198" s="4"/>
      <c r="B198" s="4"/>
      <c r="C198" s="1"/>
      <c r="F198" s="3"/>
      <c r="I198" s="1"/>
      <c r="J198" s="1"/>
      <c r="K198" s="1"/>
      <c r="L198" s="1"/>
      <c r="M198" s="1"/>
      <c r="N198" s="1"/>
      <c r="O198" s="1"/>
    </row>
    <row r="199" spans="1:15" s="2" customFormat="1" x14ac:dyDescent="0.25">
      <c r="A199" s="4"/>
      <c r="B199" s="4"/>
      <c r="C199" s="1"/>
      <c r="F199" s="3"/>
      <c r="I199" s="1"/>
      <c r="J199" s="1"/>
      <c r="K199" s="1"/>
      <c r="L199" s="1"/>
      <c r="M199" s="1"/>
      <c r="N199" s="1"/>
      <c r="O199" s="1"/>
    </row>
    <row r="200" spans="1:15" s="2" customFormat="1" x14ac:dyDescent="0.25">
      <c r="A200" s="4"/>
      <c r="B200" s="4"/>
      <c r="C200" s="1"/>
      <c r="F200" s="3"/>
      <c r="I200" s="1"/>
      <c r="J200" s="1"/>
      <c r="K200" s="1"/>
      <c r="L200" s="1"/>
      <c r="M200" s="1"/>
      <c r="N200" s="1"/>
      <c r="O200" s="1"/>
    </row>
    <row r="201" spans="1:15" s="2" customFormat="1" x14ac:dyDescent="0.25">
      <c r="A201" s="4"/>
      <c r="B201" s="4"/>
      <c r="C201" s="1"/>
      <c r="F201" s="3"/>
      <c r="I201" s="1"/>
      <c r="J201" s="1"/>
      <c r="K201" s="1"/>
      <c r="L201" s="1"/>
      <c r="M201" s="1"/>
      <c r="N201" s="1"/>
      <c r="O201" s="1"/>
    </row>
    <row r="202" spans="1:15" s="2" customFormat="1" x14ac:dyDescent="0.25">
      <c r="A202" s="4"/>
      <c r="B202" s="4"/>
      <c r="C202" s="1"/>
      <c r="F202" s="3"/>
      <c r="I202" s="1"/>
      <c r="J202" s="1"/>
      <c r="K202" s="1"/>
      <c r="L202" s="1"/>
      <c r="M202" s="1"/>
      <c r="N202" s="1"/>
      <c r="O202" s="1"/>
    </row>
    <row r="203" spans="1:15" s="2" customFormat="1" x14ac:dyDescent="0.25">
      <c r="A203" s="4"/>
      <c r="B203" s="4"/>
      <c r="C203" s="1"/>
      <c r="F203" s="3"/>
      <c r="I203" s="1"/>
      <c r="J203" s="1"/>
      <c r="K203" s="1"/>
      <c r="L203" s="1"/>
      <c r="M203" s="1"/>
      <c r="N203" s="1"/>
      <c r="O203" s="1"/>
    </row>
    <row r="204" spans="1:15" s="2" customFormat="1" x14ac:dyDescent="0.25">
      <c r="A204" s="4"/>
      <c r="B204" s="4"/>
      <c r="C204" s="1"/>
      <c r="F204" s="3"/>
      <c r="I204" s="1"/>
      <c r="J204" s="1"/>
      <c r="K204" s="1"/>
      <c r="L204" s="1"/>
      <c r="M204" s="1"/>
      <c r="N204" s="1"/>
      <c r="O204" s="1"/>
    </row>
    <row r="205" spans="1:15" s="2" customFormat="1" x14ac:dyDescent="0.25">
      <c r="A205" s="4"/>
      <c r="B205" s="4"/>
      <c r="C205" s="1"/>
      <c r="F205" s="3"/>
      <c r="I205" s="1"/>
      <c r="J205" s="1"/>
      <c r="K205" s="1"/>
      <c r="L205" s="1"/>
      <c r="M205" s="1"/>
      <c r="N205" s="1"/>
      <c r="O205" s="1"/>
    </row>
    <row r="206" spans="1:15" s="2" customFormat="1" x14ac:dyDescent="0.25">
      <c r="A206" s="4"/>
      <c r="B206" s="4"/>
      <c r="C206" s="1"/>
      <c r="F206" s="3"/>
      <c r="I206" s="1"/>
      <c r="J206" s="1"/>
      <c r="K206" s="1"/>
      <c r="L206" s="1"/>
      <c r="M206" s="1"/>
      <c r="N206" s="1"/>
      <c r="O206" s="1"/>
    </row>
    <row r="207" spans="1:15" s="2" customFormat="1" x14ac:dyDescent="0.25">
      <c r="A207" s="4"/>
      <c r="B207" s="4"/>
      <c r="C207" s="1"/>
      <c r="F207" s="3"/>
      <c r="I207" s="1"/>
      <c r="J207" s="1"/>
      <c r="K207" s="1"/>
      <c r="L207" s="1"/>
      <c r="M207" s="1"/>
      <c r="N207" s="1"/>
      <c r="O207" s="1"/>
    </row>
    <row r="208" spans="1:15" s="2" customFormat="1" x14ac:dyDescent="0.25">
      <c r="A208" s="4"/>
      <c r="B208" s="4"/>
      <c r="C208" s="1"/>
      <c r="F208" s="3"/>
      <c r="I208" s="1"/>
      <c r="J208" s="1"/>
      <c r="K208" s="1"/>
      <c r="L208" s="1"/>
      <c r="M208" s="1"/>
      <c r="N208" s="1"/>
      <c r="O208" s="1"/>
    </row>
    <row r="209" spans="1:15" s="2" customFormat="1" x14ac:dyDescent="0.25">
      <c r="A209" s="4"/>
      <c r="B209" s="4"/>
      <c r="C209" s="1"/>
      <c r="F209" s="3"/>
      <c r="I209" s="1"/>
      <c r="J209" s="1"/>
      <c r="K209" s="1"/>
      <c r="L209" s="1"/>
      <c r="M209" s="1"/>
      <c r="N209" s="1"/>
      <c r="O209" s="1"/>
    </row>
    <row r="210" spans="1:15" s="2" customFormat="1" x14ac:dyDescent="0.25">
      <c r="A210" s="4"/>
      <c r="B210" s="4"/>
      <c r="C210" s="1"/>
      <c r="F210" s="3"/>
      <c r="I210" s="1"/>
      <c r="J210" s="1"/>
      <c r="K210" s="1"/>
      <c r="L210" s="1"/>
      <c r="M210" s="1"/>
      <c r="N210" s="1"/>
      <c r="O210" s="1"/>
    </row>
    <row r="211" spans="1:15" s="2" customFormat="1" x14ac:dyDescent="0.25">
      <c r="A211" s="4"/>
      <c r="B211" s="4"/>
      <c r="C211" s="1"/>
      <c r="F211" s="3"/>
      <c r="I211" s="1"/>
      <c r="J211" s="1"/>
      <c r="K211" s="1"/>
      <c r="L211" s="1"/>
      <c r="M211" s="1"/>
      <c r="N211" s="1"/>
      <c r="O211" s="1"/>
    </row>
    <row r="212" spans="1:15" s="2" customFormat="1" x14ac:dyDescent="0.25">
      <c r="A212" s="4"/>
      <c r="B212" s="4"/>
      <c r="C212" s="1"/>
      <c r="F212" s="3"/>
      <c r="I212" s="1"/>
      <c r="J212" s="1"/>
      <c r="K212" s="1"/>
      <c r="L212" s="1"/>
      <c r="M212" s="1"/>
      <c r="N212" s="1"/>
      <c r="O212" s="1"/>
    </row>
    <row r="213" spans="1:15" s="2" customFormat="1" x14ac:dyDescent="0.25">
      <c r="A213" s="4"/>
      <c r="B213" s="4"/>
      <c r="C213" s="1"/>
      <c r="F213" s="3"/>
      <c r="I213" s="1"/>
      <c r="J213" s="1"/>
      <c r="K213" s="1"/>
      <c r="L213" s="1"/>
      <c r="M213" s="1"/>
      <c r="N213" s="1"/>
      <c r="O213" s="1"/>
    </row>
    <row r="214" spans="1:15" s="2" customFormat="1" x14ac:dyDescent="0.25">
      <c r="A214" s="4"/>
      <c r="B214" s="4"/>
      <c r="C214" s="1"/>
      <c r="F214" s="3"/>
      <c r="I214" s="1"/>
      <c r="J214" s="1"/>
      <c r="K214" s="1"/>
      <c r="L214" s="1"/>
      <c r="M214" s="1"/>
      <c r="N214" s="1"/>
      <c r="O214" s="1"/>
    </row>
    <row r="215" spans="1:15" s="2" customFormat="1" x14ac:dyDescent="0.25">
      <c r="A215" s="4"/>
      <c r="B215" s="4"/>
      <c r="C215" s="1"/>
      <c r="F215" s="3"/>
      <c r="I215" s="1"/>
      <c r="J215" s="1"/>
      <c r="K215" s="1"/>
      <c r="L215" s="1"/>
      <c r="M215" s="1"/>
      <c r="N215" s="1"/>
      <c r="O215" s="1"/>
    </row>
    <row r="216" spans="1:15" s="2" customFormat="1" x14ac:dyDescent="0.25">
      <c r="A216" s="4"/>
      <c r="B216" s="4"/>
      <c r="C216" s="1"/>
      <c r="F216" s="3"/>
      <c r="I216" s="1"/>
      <c r="J216" s="1"/>
      <c r="K216" s="1"/>
      <c r="L216" s="1"/>
      <c r="M216" s="1"/>
      <c r="N216" s="1"/>
      <c r="O216" s="1"/>
    </row>
    <row r="217" spans="1:15" s="2" customFormat="1" x14ac:dyDescent="0.25">
      <c r="A217" s="4"/>
      <c r="B217" s="4"/>
      <c r="C217" s="1"/>
      <c r="F217" s="3"/>
      <c r="I217" s="1"/>
      <c r="J217" s="1"/>
      <c r="K217" s="1"/>
      <c r="L217" s="1"/>
      <c r="M217" s="1"/>
      <c r="N217" s="1"/>
      <c r="O217" s="1"/>
    </row>
    <row r="218" spans="1:15" s="2" customFormat="1" x14ac:dyDescent="0.25">
      <c r="A218" s="4"/>
      <c r="B218" s="4"/>
      <c r="C218" s="1"/>
      <c r="F218" s="3"/>
      <c r="I218" s="1"/>
      <c r="J218" s="1"/>
      <c r="K218" s="1"/>
      <c r="L218" s="1"/>
      <c r="M218" s="1"/>
      <c r="N218" s="1"/>
      <c r="O218" s="1"/>
    </row>
    <row r="219" spans="1:15" s="2" customFormat="1" x14ac:dyDescent="0.25">
      <c r="A219" s="4"/>
      <c r="B219" s="4"/>
      <c r="C219" s="1"/>
      <c r="F219" s="3"/>
      <c r="I219" s="1"/>
      <c r="J219" s="1"/>
      <c r="K219" s="1"/>
      <c r="L219" s="1"/>
      <c r="M219" s="1"/>
      <c r="N219" s="1"/>
      <c r="O219" s="1"/>
    </row>
    <row r="220" spans="1:15" s="2" customFormat="1" x14ac:dyDescent="0.25">
      <c r="A220" s="4"/>
      <c r="B220" s="4"/>
      <c r="C220" s="1"/>
      <c r="F220" s="3"/>
      <c r="I220" s="1"/>
      <c r="J220" s="1"/>
      <c r="K220" s="1"/>
      <c r="L220" s="1"/>
      <c r="M220" s="1"/>
      <c r="N220" s="1"/>
      <c r="O220" s="1"/>
    </row>
    <row r="221" spans="1:15" s="2" customFormat="1" x14ac:dyDescent="0.25">
      <c r="A221" s="4"/>
      <c r="B221" s="4"/>
      <c r="C221" s="1"/>
      <c r="F221" s="3"/>
      <c r="I221" s="1"/>
      <c r="J221" s="1"/>
      <c r="K221" s="1"/>
      <c r="L221" s="1"/>
      <c r="M221" s="1"/>
      <c r="N221" s="1"/>
      <c r="O221" s="1"/>
    </row>
    <row r="222" spans="1:15" s="2" customFormat="1" x14ac:dyDescent="0.25">
      <c r="A222" s="4"/>
      <c r="B222" s="4"/>
      <c r="C222" s="1"/>
      <c r="F222" s="3"/>
      <c r="I222" s="1"/>
      <c r="J222" s="1"/>
      <c r="K222" s="1"/>
      <c r="L222" s="1"/>
      <c r="M222" s="1"/>
      <c r="N222" s="1"/>
      <c r="O222" s="1"/>
    </row>
    <row r="223" spans="1:15" s="2" customFormat="1" x14ac:dyDescent="0.25">
      <c r="A223" s="4"/>
      <c r="B223" s="4"/>
      <c r="C223" s="1"/>
      <c r="F223" s="3"/>
      <c r="I223" s="1"/>
      <c r="J223" s="1"/>
      <c r="K223" s="1"/>
      <c r="L223" s="1"/>
      <c r="M223" s="1"/>
      <c r="N223" s="1"/>
      <c r="O223" s="1"/>
    </row>
    <row r="224" spans="1:15" s="2" customFormat="1" x14ac:dyDescent="0.25">
      <c r="A224" s="4"/>
      <c r="B224" s="4"/>
      <c r="C224" s="1"/>
      <c r="F224" s="3"/>
      <c r="I224" s="1"/>
      <c r="J224" s="1"/>
      <c r="K224" s="1"/>
      <c r="L224" s="1"/>
      <c r="M224" s="1"/>
      <c r="N224" s="1"/>
      <c r="O224" s="1"/>
    </row>
    <row r="225" spans="1:15" s="2" customFormat="1" x14ac:dyDescent="0.25">
      <c r="A225" s="4"/>
      <c r="B225" s="4"/>
      <c r="C225" s="1"/>
      <c r="F225" s="3"/>
      <c r="I225" s="1"/>
      <c r="J225" s="1"/>
      <c r="K225" s="1"/>
      <c r="L225" s="1"/>
      <c r="M225" s="1"/>
      <c r="N225" s="1"/>
      <c r="O225" s="1"/>
    </row>
    <row r="226" spans="1:15" s="2" customFormat="1" x14ac:dyDescent="0.25">
      <c r="A226" s="4"/>
      <c r="B226" s="4"/>
      <c r="C226" s="1"/>
      <c r="F226" s="3"/>
      <c r="I226" s="1"/>
      <c r="J226" s="1"/>
      <c r="K226" s="1"/>
      <c r="L226" s="1"/>
      <c r="M226" s="1"/>
      <c r="N226" s="1"/>
      <c r="O226" s="1"/>
    </row>
    <row r="227" spans="1:15" s="2" customFormat="1" x14ac:dyDescent="0.25">
      <c r="A227" s="4"/>
      <c r="B227" s="4"/>
      <c r="C227" s="1"/>
      <c r="F227" s="3"/>
      <c r="I227" s="1"/>
      <c r="J227" s="1"/>
      <c r="K227" s="1"/>
      <c r="L227" s="1"/>
      <c r="M227" s="1"/>
      <c r="N227" s="1"/>
      <c r="O227" s="1"/>
    </row>
    <row r="228" spans="1:15" s="2" customFormat="1" x14ac:dyDescent="0.25">
      <c r="A228" s="4"/>
      <c r="B228" s="4"/>
      <c r="C228" s="1"/>
      <c r="F228" s="3"/>
      <c r="I228" s="1"/>
      <c r="J228" s="1"/>
      <c r="K228" s="1"/>
      <c r="L228" s="1"/>
      <c r="M228" s="1"/>
      <c r="N228" s="1"/>
      <c r="O228" s="1"/>
    </row>
    <row r="229" spans="1:15" s="2" customFormat="1" x14ac:dyDescent="0.25">
      <c r="A229" s="4"/>
      <c r="B229" s="4"/>
      <c r="C229" s="1"/>
      <c r="F229" s="3"/>
      <c r="I229" s="1"/>
      <c r="J229" s="1"/>
      <c r="K229" s="1"/>
      <c r="L229" s="1"/>
      <c r="M229" s="1"/>
      <c r="N229" s="1"/>
      <c r="O229" s="1"/>
    </row>
    <row r="230" spans="1:15" s="2" customFormat="1" x14ac:dyDescent="0.25">
      <c r="A230" s="4"/>
      <c r="B230" s="4"/>
      <c r="C230" s="1"/>
      <c r="F230" s="3"/>
      <c r="I230" s="1"/>
      <c r="J230" s="1"/>
      <c r="K230" s="1"/>
      <c r="L230" s="1"/>
      <c r="M230" s="1"/>
      <c r="N230" s="1"/>
      <c r="O230" s="1"/>
    </row>
    <row r="231" spans="1:15" s="2" customFormat="1" x14ac:dyDescent="0.25">
      <c r="A231" s="4"/>
      <c r="B231" s="4"/>
      <c r="C231" s="1"/>
      <c r="F231" s="3"/>
      <c r="I231" s="1"/>
      <c r="J231" s="1"/>
      <c r="K231" s="1"/>
      <c r="L231" s="1"/>
      <c r="M231" s="1"/>
      <c r="N231" s="1"/>
      <c r="O231" s="1"/>
    </row>
    <row r="232" spans="1:15" s="2" customFormat="1" x14ac:dyDescent="0.25">
      <c r="A232" s="4"/>
      <c r="B232" s="4"/>
      <c r="C232" s="1"/>
      <c r="F232" s="3"/>
      <c r="I232" s="1"/>
      <c r="J232" s="1"/>
      <c r="K232" s="1"/>
      <c r="L232" s="1"/>
      <c r="M232" s="1"/>
      <c r="N232" s="1"/>
      <c r="O232" s="1"/>
    </row>
    <row r="233" spans="1:15" s="2" customFormat="1" x14ac:dyDescent="0.25">
      <c r="A233" s="4"/>
      <c r="B233" s="4"/>
      <c r="C233" s="1"/>
      <c r="F233" s="3"/>
      <c r="I233" s="1"/>
      <c r="J233" s="1"/>
      <c r="K233" s="1"/>
      <c r="L233" s="1"/>
      <c r="M233" s="1"/>
      <c r="N233" s="1"/>
      <c r="O233" s="1"/>
    </row>
    <row r="234" spans="1:15" s="2" customFormat="1" x14ac:dyDescent="0.25">
      <c r="A234" s="4"/>
      <c r="B234" s="4"/>
      <c r="C234" s="1"/>
      <c r="F234" s="3"/>
      <c r="I234" s="1"/>
      <c r="J234" s="1"/>
      <c r="K234" s="1"/>
      <c r="L234" s="1"/>
      <c r="M234" s="1"/>
      <c r="N234" s="1"/>
      <c r="O234" s="1"/>
    </row>
    <row r="235" spans="1:15" s="2" customFormat="1" x14ac:dyDescent="0.25">
      <c r="A235" s="4"/>
      <c r="B235" s="4"/>
      <c r="C235" s="1"/>
      <c r="F235" s="3"/>
      <c r="I235" s="1"/>
      <c r="J235" s="1"/>
      <c r="K235" s="1"/>
      <c r="L235" s="1"/>
      <c r="M235" s="1"/>
      <c r="N235" s="1"/>
      <c r="O235" s="1"/>
    </row>
    <row r="236" spans="1:15" s="2" customFormat="1" x14ac:dyDescent="0.25">
      <c r="A236" s="4"/>
      <c r="B236" s="4"/>
      <c r="C236" s="1"/>
      <c r="F236" s="3"/>
      <c r="I236" s="1"/>
      <c r="J236" s="1"/>
      <c r="K236" s="1"/>
      <c r="L236" s="1"/>
      <c r="M236" s="1"/>
      <c r="N236" s="1"/>
      <c r="O236" s="1"/>
    </row>
    <row r="237" spans="1:15" s="2" customFormat="1" x14ac:dyDescent="0.25">
      <c r="A237" s="4"/>
      <c r="B237" s="4"/>
      <c r="C237" s="1"/>
      <c r="F237" s="3"/>
      <c r="I237" s="1"/>
      <c r="J237" s="1"/>
      <c r="K237" s="1"/>
      <c r="L237" s="1"/>
      <c r="M237" s="1"/>
      <c r="N237" s="1"/>
      <c r="O237" s="1"/>
    </row>
    <row r="238" spans="1:15" s="2" customFormat="1" x14ac:dyDescent="0.25">
      <c r="A238" s="4"/>
      <c r="B238" s="4"/>
      <c r="C238" s="1"/>
      <c r="F238" s="3"/>
      <c r="I238" s="1"/>
      <c r="J238" s="1"/>
      <c r="K238" s="1"/>
      <c r="L238" s="1"/>
      <c r="M238" s="1"/>
      <c r="N238" s="1"/>
      <c r="O238" s="1"/>
    </row>
    <row r="239" spans="1:15" s="2" customFormat="1" x14ac:dyDescent="0.25">
      <c r="A239" s="4"/>
      <c r="B239" s="4"/>
      <c r="C239" s="1"/>
      <c r="F239" s="3"/>
      <c r="I239" s="1"/>
      <c r="J239" s="1"/>
      <c r="K239" s="1"/>
      <c r="L239" s="1"/>
      <c r="M239" s="1"/>
      <c r="N239" s="1"/>
      <c r="O239" s="1"/>
    </row>
    <row r="240" spans="1:15" s="2" customFormat="1" x14ac:dyDescent="0.25">
      <c r="A240" s="4"/>
      <c r="B240" s="4"/>
      <c r="C240" s="1"/>
      <c r="F240" s="3"/>
      <c r="I240" s="1"/>
      <c r="J240" s="1"/>
      <c r="K240" s="1"/>
      <c r="L240" s="1"/>
      <c r="M240" s="1"/>
      <c r="N240" s="1"/>
      <c r="O240" s="1"/>
    </row>
    <row r="241" spans="1:15" s="2" customFormat="1" x14ac:dyDescent="0.25">
      <c r="A241" s="4"/>
      <c r="B241" s="4"/>
      <c r="C241" s="1"/>
      <c r="F241" s="3"/>
      <c r="I241" s="1"/>
      <c r="J241" s="1"/>
      <c r="K241" s="1"/>
      <c r="L241" s="1"/>
      <c r="M241" s="1"/>
      <c r="N241" s="1"/>
      <c r="O241" s="1"/>
    </row>
    <row r="242" spans="1:15" s="2" customFormat="1" x14ac:dyDescent="0.25">
      <c r="A242" s="4"/>
      <c r="B242" s="4"/>
      <c r="C242" s="1"/>
      <c r="F242" s="3"/>
      <c r="I242" s="1"/>
      <c r="J242" s="1"/>
      <c r="K242" s="1"/>
      <c r="L242" s="1"/>
      <c r="M242" s="1"/>
      <c r="N242" s="1"/>
      <c r="O242" s="1"/>
    </row>
    <row r="243" spans="1:15" s="2" customFormat="1" x14ac:dyDescent="0.25">
      <c r="A243" s="4"/>
      <c r="B243" s="4"/>
      <c r="C243" s="1"/>
      <c r="F243" s="3"/>
      <c r="I243" s="1"/>
      <c r="J243" s="1"/>
      <c r="K243" s="1"/>
      <c r="L243" s="1"/>
      <c r="M243" s="1"/>
      <c r="N243" s="1"/>
      <c r="O243" s="1"/>
    </row>
    <row r="244" spans="1:15" s="2" customFormat="1" x14ac:dyDescent="0.25">
      <c r="A244" s="4"/>
      <c r="B244" s="4"/>
      <c r="C244" s="1"/>
      <c r="F244" s="3"/>
      <c r="I244" s="1"/>
      <c r="J244" s="1"/>
      <c r="K244" s="1"/>
      <c r="L244" s="1"/>
      <c r="M244" s="1"/>
      <c r="N244" s="1"/>
      <c r="O244" s="1"/>
    </row>
    <row r="245" spans="1:15" s="2" customFormat="1" x14ac:dyDescent="0.25">
      <c r="A245" s="4"/>
      <c r="B245" s="4"/>
      <c r="C245" s="1"/>
      <c r="F245" s="3"/>
      <c r="I245" s="1"/>
      <c r="J245" s="1"/>
      <c r="K245" s="1"/>
      <c r="L245" s="1"/>
      <c r="M245" s="1"/>
      <c r="N245" s="1"/>
      <c r="O245" s="1"/>
    </row>
    <row r="246" spans="1:15" s="2" customFormat="1" x14ac:dyDescent="0.25">
      <c r="A246" s="4"/>
      <c r="B246" s="4"/>
      <c r="C246" s="1"/>
      <c r="F246" s="3"/>
      <c r="I246" s="1"/>
      <c r="J246" s="1"/>
      <c r="K246" s="1"/>
      <c r="L246" s="1"/>
      <c r="M246" s="1"/>
      <c r="N246" s="1"/>
      <c r="O246" s="1"/>
    </row>
    <row r="247" spans="1:15" s="2" customFormat="1" x14ac:dyDescent="0.25">
      <c r="A247" s="4"/>
      <c r="B247" s="4"/>
      <c r="C247" s="1"/>
      <c r="F247" s="3"/>
      <c r="I247" s="1"/>
      <c r="J247" s="1"/>
      <c r="K247" s="1"/>
      <c r="L247" s="1"/>
      <c r="M247" s="1"/>
      <c r="N247" s="1"/>
      <c r="O247" s="1"/>
    </row>
    <row r="248" spans="1:15" s="2" customFormat="1" x14ac:dyDescent="0.25">
      <c r="A248" s="4"/>
      <c r="B248" s="4"/>
      <c r="C248" s="1"/>
      <c r="F248" s="3"/>
      <c r="I248" s="1"/>
      <c r="J248" s="1"/>
      <c r="K248" s="1"/>
      <c r="L248" s="1"/>
      <c r="M248" s="1"/>
      <c r="N248" s="1"/>
      <c r="O248" s="1"/>
    </row>
    <row r="249" spans="1:15" s="2" customFormat="1" x14ac:dyDescent="0.25">
      <c r="A249" s="4"/>
      <c r="B249" s="4"/>
      <c r="C249" s="1"/>
      <c r="F249" s="3"/>
      <c r="I249" s="1"/>
      <c r="J249" s="1"/>
      <c r="K249" s="1"/>
      <c r="L249" s="1"/>
      <c r="M249" s="1"/>
      <c r="N249" s="1"/>
      <c r="O249" s="1"/>
    </row>
    <row r="250" spans="1:15" s="2" customFormat="1" x14ac:dyDescent="0.25">
      <c r="A250" s="4"/>
      <c r="B250" s="4"/>
      <c r="C250" s="1"/>
      <c r="F250" s="3"/>
      <c r="I250" s="1"/>
      <c r="J250" s="1"/>
      <c r="K250" s="1"/>
      <c r="L250" s="1"/>
      <c r="M250" s="1"/>
      <c r="N250" s="1"/>
      <c r="O250" s="1"/>
    </row>
    <row r="251" spans="1:15" s="2" customFormat="1" x14ac:dyDescent="0.25">
      <c r="A251" s="4"/>
      <c r="B251" s="4"/>
      <c r="C251" s="1"/>
      <c r="F251" s="3"/>
      <c r="I251" s="1"/>
      <c r="J251" s="1"/>
      <c r="K251" s="1"/>
      <c r="L251" s="1"/>
      <c r="M251" s="1"/>
      <c r="N251" s="1"/>
      <c r="O251" s="1"/>
    </row>
    <row r="252" spans="1:15" s="2" customFormat="1" x14ac:dyDescent="0.25">
      <c r="A252" s="4"/>
      <c r="B252" s="4"/>
      <c r="C252" s="1"/>
      <c r="F252" s="3"/>
      <c r="I252" s="1"/>
      <c r="J252" s="1"/>
      <c r="K252" s="1"/>
      <c r="L252" s="1"/>
      <c r="M252" s="1"/>
      <c r="N252" s="1"/>
      <c r="O252" s="1"/>
    </row>
    <row r="253" spans="1:15" s="2" customFormat="1" x14ac:dyDescent="0.25">
      <c r="A253" s="4"/>
      <c r="B253" s="4"/>
      <c r="C253" s="1"/>
      <c r="F253" s="3"/>
      <c r="I253" s="1"/>
      <c r="J253" s="1"/>
      <c r="K253" s="1"/>
      <c r="L253" s="1"/>
      <c r="M253" s="1"/>
      <c r="N253" s="1"/>
      <c r="O253" s="1"/>
    </row>
    <row r="254" spans="1:15" s="2" customFormat="1" x14ac:dyDescent="0.25">
      <c r="A254" s="4"/>
      <c r="B254" s="4"/>
      <c r="C254" s="1"/>
      <c r="F254" s="3"/>
      <c r="I254" s="1"/>
      <c r="J254" s="1"/>
      <c r="K254" s="1"/>
      <c r="L254" s="1"/>
      <c r="M254" s="1"/>
      <c r="N254" s="1"/>
      <c r="O254" s="1"/>
    </row>
    <row r="255" spans="1:15" s="2" customFormat="1" x14ac:dyDescent="0.25">
      <c r="A255" s="4"/>
      <c r="B255" s="4"/>
      <c r="C255" s="1"/>
      <c r="F255" s="3"/>
      <c r="I255" s="1"/>
      <c r="J255" s="1"/>
      <c r="K255" s="1"/>
      <c r="L255" s="1"/>
      <c r="M255" s="1"/>
      <c r="N255" s="1"/>
      <c r="O255" s="1"/>
    </row>
    <row r="256" spans="1:15" s="2" customFormat="1" x14ac:dyDescent="0.25">
      <c r="A256" s="4"/>
      <c r="B256" s="4"/>
      <c r="C256" s="1"/>
      <c r="F256" s="3"/>
      <c r="I256" s="1"/>
      <c r="J256" s="1"/>
      <c r="K256" s="1"/>
      <c r="L256" s="1"/>
      <c r="M256" s="1"/>
      <c r="N256" s="1"/>
      <c r="O256" s="1"/>
    </row>
    <row r="257" spans="1:15" s="2" customFormat="1" x14ac:dyDescent="0.25">
      <c r="A257" s="4"/>
      <c r="B257" s="4"/>
      <c r="C257" s="1"/>
      <c r="F257" s="3"/>
      <c r="I257" s="1"/>
      <c r="J257" s="1"/>
      <c r="K257" s="1"/>
      <c r="L257" s="1"/>
      <c r="M257" s="1"/>
      <c r="N257" s="1"/>
      <c r="O257" s="1"/>
    </row>
    <row r="258" spans="1:15" s="2" customFormat="1" x14ac:dyDescent="0.25">
      <c r="A258" s="4"/>
      <c r="B258" s="4"/>
      <c r="C258" s="1"/>
      <c r="F258" s="3"/>
      <c r="I258" s="1"/>
      <c r="J258" s="1"/>
      <c r="K258" s="1"/>
      <c r="L258" s="1"/>
      <c r="M258" s="1"/>
      <c r="N258" s="1"/>
      <c r="O258" s="1"/>
    </row>
    <row r="259" spans="1:15" s="2" customFormat="1" x14ac:dyDescent="0.25">
      <c r="A259" s="4"/>
      <c r="B259" s="4"/>
      <c r="C259" s="1"/>
      <c r="F259" s="3"/>
      <c r="I259" s="1"/>
      <c r="J259" s="1"/>
      <c r="K259" s="1"/>
      <c r="L259" s="1"/>
      <c r="M259" s="1"/>
      <c r="N259" s="1"/>
      <c r="O259" s="1"/>
    </row>
    <row r="260" spans="1:15" s="2" customFormat="1" x14ac:dyDescent="0.25">
      <c r="A260" s="4"/>
      <c r="B260" s="4"/>
      <c r="C260" s="1"/>
      <c r="F260" s="3"/>
      <c r="I260" s="1"/>
      <c r="J260" s="1"/>
      <c r="K260" s="1"/>
      <c r="L260" s="1"/>
      <c r="M260" s="1"/>
      <c r="N260" s="1"/>
      <c r="O260" s="1"/>
    </row>
    <row r="261" spans="1:15" s="2" customFormat="1" x14ac:dyDescent="0.25">
      <c r="A261" s="4"/>
      <c r="B261" s="4"/>
      <c r="C261" s="1"/>
      <c r="F261" s="3"/>
      <c r="I261" s="1"/>
      <c r="J261" s="1"/>
      <c r="K261" s="1"/>
      <c r="L261" s="1"/>
      <c r="M261" s="1"/>
      <c r="N261" s="1"/>
      <c r="O261" s="1"/>
    </row>
    <row r="262" spans="1:15" s="2" customFormat="1" x14ac:dyDescent="0.25">
      <c r="A262" s="4"/>
      <c r="B262" s="4"/>
      <c r="C262" s="1"/>
      <c r="F262" s="3"/>
      <c r="I262" s="1"/>
      <c r="J262" s="1"/>
      <c r="K262" s="1"/>
      <c r="L262" s="1"/>
      <c r="M262" s="1"/>
      <c r="N262" s="1"/>
      <c r="O262" s="1"/>
    </row>
    <row r="263" spans="1:15" s="2" customFormat="1" x14ac:dyDescent="0.25">
      <c r="A263" s="4"/>
      <c r="B263" s="4"/>
      <c r="C263" s="1"/>
      <c r="F263" s="3"/>
      <c r="I263" s="1"/>
      <c r="J263" s="1"/>
      <c r="K263" s="1"/>
      <c r="L263" s="1"/>
      <c r="M263" s="1"/>
      <c r="N263" s="1"/>
      <c r="O263" s="1"/>
    </row>
  </sheetData>
  <sheetProtection selectLockedCells="1"/>
  <mergeCells count="68">
    <mergeCell ref="A2:H2"/>
    <mergeCell ref="A3:H3"/>
    <mergeCell ref="A4:H4"/>
    <mergeCell ref="C5:G5"/>
    <mergeCell ref="A6:B6"/>
    <mergeCell ref="E6:F6"/>
    <mergeCell ref="A13:A14"/>
    <mergeCell ref="B13:D13"/>
    <mergeCell ref="H13:H14"/>
    <mergeCell ref="B14:D14"/>
    <mergeCell ref="A7:B7"/>
    <mergeCell ref="E7:F7"/>
    <mergeCell ref="A9:A10"/>
    <mergeCell ref="B9:D10"/>
    <mergeCell ref="E9:E10"/>
    <mergeCell ref="F9:F10"/>
    <mergeCell ref="G9:G10"/>
    <mergeCell ref="A11:A12"/>
    <mergeCell ref="B11:D11"/>
    <mergeCell ref="H11:H12"/>
    <mergeCell ref="B12:D12"/>
    <mergeCell ref="A15:A16"/>
    <mergeCell ref="B15:D15"/>
    <mergeCell ref="H15:H16"/>
    <mergeCell ref="B16:D16"/>
    <mergeCell ref="A17:A18"/>
    <mergeCell ref="B17:D17"/>
    <mergeCell ref="H17:H18"/>
    <mergeCell ref="B18:D18"/>
    <mergeCell ref="A19:A20"/>
    <mergeCell ref="B19:D19"/>
    <mergeCell ref="H19:H20"/>
    <mergeCell ref="B20:D20"/>
    <mergeCell ref="A21:A22"/>
    <mergeCell ref="B21:D21"/>
    <mergeCell ref="H21:H22"/>
    <mergeCell ref="B22:D22"/>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31:A32"/>
    <mergeCell ref="B31:D31"/>
    <mergeCell ref="H31:H32"/>
    <mergeCell ref="B32:D32"/>
    <mergeCell ref="A33:A34"/>
    <mergeCell ref="B33:D33"/>
    <mergeCell ref="H33:H34"/>
    <mergeCell ref="B34:D34"/>
    <mergeCell ref="A42:H42"/>
    <mergeCell ref="E36:H36"/>
    <mergeCell ref="E37:F38"/>
    <mergeCell ref="G37:H38"/>
    <mergeCell ref="E39:F39"/>
    <mergeCell ref="G39:H39"/>
    <mergeCell ref="A41:H41"/>
  </mergeCells>
  <dataValidations count="5">
    <dataValidation type="list" allowBlank="1" showInputMessage="1" showErrorMessage="1" sqref="E65519:F65519 JA65519:JB65519 SW65519:SX65519 ACS65519:ACT65519 AMO65519:AMP65519 AWK65519:AWL65519 BGG65519:BGH65519 BQC65519:BQD65519 BZY65519:BZZ65519 CJU65519:CJV65519 CTQ65519:CTR65519 DDM65519:DDN65519 DNI65519:DNJ65519 DXE65519:DXF65519 EHA65519:EHB65519 EQW65519:EQX65519 FAS65519:FAT65519 FKO65519:FKP65519 FUK65519:FUL65519 GEG65519:GEH65519 GOC65519:GOD65519 GXY65519:GXZ65519 HHU65519:HHV65519 HRQ65519:HRR65519 IBM65519:IBN65519 ILI65519:ILJ65519 IVE65519:IVF65519 JFA65519:JFB65519 JOW65519:JOX65519 JYS65519:JYT65519 KIO65519:KIP65519 KSK65519:KSL65519 LCG65519:LCH65519 LMC65519:LMD65519 LVY65519:LVZ65519 MFU65519:MFV65519 MPQ65519:MPR65519 MZM65519:MZN65519 NJI65519:NJJ65519 NTE65519:NTF65519 ODA65519:ODB65519 OMW65519:OMX65519 OWS65519:OWT65519 PGO65519:PGP65519 PQK65519:PQL65519 QAG65519:QAH65519 QKC65519:QKD65519 QTY65519:QTZ65519 RDU65519:RDV65519 RNQ65519:RNR65519 RXM65519:RXN65519 SHI65519:SHJ65519 SRE65519:SRF65519 TBA65519:TBB65519 TKW65519:TKX65519 TUS65519:TUT65519 UEO65519:UEP65519 UOK65519:UOL65519 UYG65519:UYH65519 VIC65519:VID65519 VRY65519:VRZ65519 WBU65519:WBV65519 WLQ65519:WLR65519 WVM65519:WVN65519 E131055:F131055 JA131055:JB131055 SW131055:SX131055 ACS131055:ACT131055 AMO131055:AMP131055 AWK131055:AWL131055 BGG131055:BGH131055 BQC131055:BQD131055 BZY131055:BZZ131055 CJU131055:CJV131055 CTQ131055:CTR131055 DDM131055:DDN131055 DNI131055:DNJ131055 DXE131055:DXF131055 EHA131055:EHB131055 EQW131055:EQX131055 FAS131055:FAT131055 FKO131055:FKP131055 FUK131055:FUL131055 GEG131055:GEH131055 GOC131055:GOD131055 GXY131055:GXZ131055 HHU131055:HHV131055 HRQ131055:HRR131055 IBM131055:IBN131055 ILI131055:ILJ131055 IVE131055:IVF131055 JFA131055:JFB131055 JOW131055:JOX131055 JYS131055:JYT131055 KIO131055:KIP131055 KSK131055:KSL131055 LCG131055:LCH131055 LMC131055:LMD131055 LVY131055:LVZ131055 MFU131055:MFV131055 MPQ131055:MPR131055 MZM131055:MZN131055 NJI131055:NJJ131055 NTE131055:NTF131055 ODA131055:ODB131055 OMW131055:OMX131055 OWS131055:OWT131055 PGO131055:PGP131055 PQK131055:PQL131055 QAG131055:QAH131055 QKC131055:QKD131055 QTY131055:QTZ131055 RDU131055:RDV131055 RNQ131055:RNR131055 RXM131055:RXN131055 SHI131055:SHJ131055 SRE131055:SRF131055 TBA131055:TBB131055 TKW131055:TKX131055 TUS131055:TUT131055 UEO131055:UEP131055 UOK131055:UOL131055 UYG131055:UYH131055 VIC131055:VID131055 VRY131055:VRZ131055 WBU131055:WBV131055 WLQ131055:WLR131055 WVM131055:WVN131055 E196591:F196591 JA196591:JB196591 SW196591:SX196591 ACS196591:ACT196591 AMO196591:AMP196591 AWK196591:AWL196591 BGG196591:BGH196591 BQC196591:BQD196591 BZY196591:BZZ196591 CJU196591:CJV196591 CTQ196591:CTR196591 DDM196591:DDN196591 DNI196591:DNJ196591 DXE196591:DXF196591 EHA196591:EHB196591 EQW196591:EQX196591 FAS196591:FAT196591 FKO196591:FKP196591 FUK196591:FUL196591 GEG196591:GEH196591 GOC196591:GOD196591 GXY196591:GXZ196591 HHU196591:HHV196591 HRQ196591:HRR196591 IBM196591:IBN196591 ILI196591:ILJ196591 IVE196591:IVF196591 JFA196591:JFB196591 JOW196591:JOX196591 JYS196591:JYT196591 KIO196591:KIP196591 KSK196591:KSL196591 LCG196591:LCH196591 LMC196591:LMD196591 LVY196591:LVZ196591 MFU196591:MFV196591 MPQ196591:MPR196591 MZM196591:MZN196591 NJI196591:NJJ196591 NTE196591:NTF196591 ODA196591:ODB196591 OMW196591:OMX196591 OWS196591:OWT196591 PGO196591:PGP196591 PQK196591:PQL196591 QAG196591:QAH196591 QKC196591:QKD196591 QTY196591:QTZ196591 RDU196591:RDV196591 RNQ196591:RNR196591 RXM196591:RXN196591 SHI196591:SHJ196591 SRE196591:SRF196591 TBA196591:TBB196591 TKW196591:TKX196591 TUS196591:TUT196591 UEO196591:UEP196591 UOK196591:UOL196591 UYG196591:UYH196591 VIC196591:VID196591 VRY196591:VRZ196591 WBU196591:WBV196591 WLQ196591:WLR196591 WVM196591:WVN196591 E262127:F262127 JA262127:JB262127 SW262127:SX262127 ACS262127:ACT262127 AMO262127:AMP262127 AWK262127:AWL262127 BGG262127:BGH262127 BQC262127:BQD262127 BZY262127:BZZ262127 CJU262127:CJV262127 CTQ262127:CTR262127 DDM262127:DDN262127 DNI262127:DNJ262127 DXE262127:DXF262127 EHA262127:EHB262127 EQW262127:EQX262127 FAS262127:FAT262127 FKO262127:FKP262127 FUK262127:FUL262127 GEG262127:GEH262127 GOC262127:GOD262127 GXY262127:GXZ262127 HHU262127:HHV262127 HRQ262127:HRR262127 IBM262127:IBN262127 ILI262127:ILJ262127 IVE262127:IVF262127 JFA262127:JFB262127 JOW262127:JOX262127 JYS262127:JYT262127 KIO262127:KIP262127 KSK262127:KSL262127 LCG262127:LCH262127 LMC262127:LMD262127 LVY262127:LVZ262127 MFU262127:MFV262127 MPQ262127:MPR262127 MZM262127:MZN262127 NJI262127:NJJ262127 NTE262127:NTF262127 ODA262127:ODB262127 OMW262127:OMX262127 OWS262127:OWT262127 PGO262127:PGP262127 PQK262127:PQL262127 QAG262127:QAH262127 QKC262127:QKD262127 QTY262127:QTZ262127 RDU262127:RDV262127 RNQ262127:RNR262127 RXM262127:RXN262127 SHI262127:SHJ262127 SRE262127:SRF262127 TBA262127:TBB262127 TKW262127:TKX262127 TUS262127:TUT262127 UEO262127:UEP262127 UOK262127:UOL262127 UYG262127:UYH262127 VIC262127:VID262127 VRY262127:VRZ262127 WBU262127:WBV262127 WLQ262127:WLR262127 WVM262127:WVN262127 E327663:F327663 JA327663:JB327663 SW327663:SX327663 ACS327663:ACT327663 AMO327663:AMP327663 AWK327663:AWL327663 BGG327663:BGH327663 BQC327663:BQD327663 BZY327663:BZZ327663 CJU327663:CJV327663 CTQ327663:CTR327663 DDM327663:DDN327663 DNI327663:DNJ327663 DXE327663:DXF327663 EHA327663:EHB327663 EQW327663:EQX327663 FAS327663:FAT327663 FKO327663:FKP327663 FUK327663:FUL327663 GEG327663:GEH327663 GOC327663:GOD327663 GXY327663:GXZ327663 HHU327663:HHV327663 HRQ327663:HRR327663 IBM327663:IBN327663 ILI327663:ILJ327663 IVE327663:IVF327663 JFA327663:JFB327663 JOW327663:JOX327663 JYS327663:JYT327663 KIO327663:KIP327663 KSK327663:KSL327663 LCG327663:LCH327663 LMC327663:LMD327663 LVY327663:LVZ327663 MFU327663:MFV327663 MPQ327663:MPR327663 MZM327663:MZN327663 NJI327663:NJJ327663 NTE327663:NTF327663 ODA327663:ODB327663 OMW327663:OMX327663 OWS327663:OWT327663 PGO327663:PGP327663 PQK327663:PQL327663 QAG327663:QAH327663 QKC327663:QKD327663 QTY327663:QTZ327663 RDU327663:RDV327663 RNQ327663:RNR327663 RXM327663:RXN327663 SHI327663:SHJ327663 SRE327663:SRF327663 TBA327663:TBB327663 TKW327663:TKX327663 TUS327663:TUT327663 UEO327663:UEP327663 UOK327663:UOL327663 UYG327663:UYH327663 VIC327663:VID327663 VRY327663:VRZ327663 WBU327663:WBV327663 WLQ327663:WLR327663 WVM327663:WVN327663 E393199:F393199 JA393199:JB393199 SW393199:SX393199 ACS393199:ACT393199 AMO393199:AMP393199 AWK393199:AWL393199 BGG393199:BGH393199 BQC393199:BQD393199 BZY393199:BZZ393199 CJU393199:CJV393199 CTQ393199:CTR393199 DDM393199:DDN393199 DNI393199:DNJ393199 DXE393199:DXF393199 EHA393199:EHB393199 EQW393199:EQX393199 FAS393199:FAT393199 FKO393199:FKP393199 FUK393199:FUL393199 GEG393199:GEH393199 GOC393199:GOD393199 GXY393199:GXZ393199 HHU393199:HHV393199 HRQ393199:HRR393199 IBM393199:IBN393199 ILI393199:ILJ393199 IVE393199:IVF393199 JFA393199:JFB393199 JOW393199:JOX393199 JYS393199:JYT393199 KIO393199:KIP393199 KSK393199:KSL393199 LCG393199:LCH393199 LMC393199:LMD393199 LVY393199:LVZ393199 MFU393199:MFV393199 MPQ393199:MPR393199 MZM393199:MZN393199 NJI393199:NJJ393199 NTE393199:NTF393199 ODA393199:ODB393199 OMW393199:OMX393199 OWS393199:OWT393199 PGO393199:PGP393199 PQK393199:PQL393199 QAG393199:QAH393199 QKC393199:QKD393199 QTY393199:QTZ393199 RDU393199:RDV393199 RNQ393199:RNR393199 RXM393199:RXN393199 SHI393199:SHJ393199 SRE393199:SRF393199 TBA393199:TBB393199 TKW393199:TKX393199 TUS393199:TUT393199 UEO393199:UEP393199 UOK393199:UOL393199 UYG393199:UYH393199 VIC393199:VID393199 VRY393199:VRZ393199 WBU393199:WBV393199 WLQ393199:WLR393199 WVM393199:WVN393199 E458735:F458735 JA458735:JB458735 SW458735:SX458735 ACS458735:ACT458735 AMO458735:AMP458735 AWK458735:AWL458735 BGG458735:BGH458735 BQC458735:BQD458735 BZY458735:BZZ458735 CJU458735:CJV458735 CTQ458735:CTR458735 DDM458735:DDN458735 DNI458735:DNJ458735 DXE458735:DXF458735 EHA458735:EHB458735 EQW458735:EQX458735 FAS458735:FAT458735 FKO458735:FKP458735 FUK458735:FUL458735 GEG458735:GEH458735 GOC458735:GOD458735 GXY458735:GXZ458735 HHU458735:HHV458735 HRQ458735:HRR458735 IBM458735:IBN458735 ILI458735:ILJ458735 IVE458735:IVF458735 JFA458735:JFB458735 JOW458735:JOX458735 JYS458735:JYT458735 KIO458735:KIP458735 KSK458735:KSL458735 LCG458735:LCH458735 LMC458735:LMD458735 LVY458735:LVZ458735 MFU458735:MFV458735 MPQ458735:MPR458735 MZM458735:MZN458735 NJI458735:NJJ458735 NTE458735:NTF458735 ODA458735:ODB458735 OMW458735:OMX458735 OWS458735:OWT458735 PGO458735:PGP458735 PQK458735:PQL458735 QAG458735:QAH458735 QKC458735:QKD458735 QTY458735:QTZ458735 RDU458735:RDV458735 RNQ458735:RNR458735 RXM458735:RXN458735 SHI458735:SHJ458735 SRE458735:SRF458735 TBA458735:TBB458735 TKW458735:TKX458735 TUS458735:TUT458735 UEO458735:UEP458735 UOK458735:UOL458735 UYG458735:UYH458735 VIC458735:VID458735 VRY458735:VRZ458735 WBU458735:WBV458735 WLQ458735:WLR458735 WVM458735:WVN458735 E524271:F524271 JA524271:JB524271 SW524271:SX524271 ACS524271:ACT524271 AMO524271:AMP524271 AWK524271:AWL524271 BGG524271:BGH524271 BQC524271:BQD524271 BZY524271:BZZ524271 CJU524271:CJV524271 CTQ524271:CTR524271 DDM524271:DDN524271 DNI524271:DNJ524271 DXE524271:DXF524271 EHA524271:EHB524271 EQW524271:EQX524271 FAS524271:FAT524271 FKO524271:FKP524271 FUK524271:FUL524271 GEG524271:GEH524271 GOC524271:GOD524271 GXY524271:GXZ524271 HHU524271:HHV524271 HRQ524271:HRR524271 IBM524271:IBN524271 ILI524271:ILJ524271 IVE524271:IVF524271 JFA524271:JFB524271 JOW524271:JOX524271 JYS524271:JYT524271 KIO524271:KIP524271 KSK524271:KSL524271 LCG524271:LCH524271 LMC524271:LMD524271 LVY524271:LVZ524271 MFU524271:MFV524271 MPQ524271:MPR524271 MZM524271:MZN524271 NJI524271:NJJ524271 NTE524271:NTF524271 ODA524271:ODB524271 OMW524271:OMX524271 OWS524271:OWT524271 PGO524271:PGP524271 PQK524271:PQL524271 QAG524271:QAH524271 QKC524271:QKD524271 QTY524271:QTZ524271 RDU524271:RDV524271 RNQ524271:RNR524271 RXM524271:RXN524271 SHI524271:SHJ524271 SRE524271:SRF524271 TBA524271:TBB524271 TKW524271:TKX524271 TUS524271:TUT524271 UEO524271:UEP524271 UOK524271:UOL524271 UYG524271:UYH524271 VIC524271:VID524271 VRY524271:VRZ524271 WBU524271:WBV524271 WLQ524271:WLR524271 WVM524271:WVN524271 E589807:F589807 JA589807:JB589807 SW589807:SX589807 ACS589807:ACT589807 AMO589807:AMP589807 AWK589807:AWL589807 BGG589807:BGH589807 BQC589807:BQD589807 BZY589807:BZZ589807 CJU589807:CJV589807 CTQ589807:CTR589807 DDM589807:DDN589807 DNI589807:DNJ589807 DXE589807:DXF589807 EHA589807:EHB589807 EQW589807:EQX589807 FAS589807:FAT589807 FKO589807:FKP589807 FUK589807:FUL589807 GEG589807:GEH589807 GOC589807:GOD589807 GXY589807:GXZ589807 HHU589807:HHV589807 HRQ589807:HRR589807 IBM589807:IBN589807 ILI589807:ILJ589807 IVE589807:IVF589807 JFA589807:JFB589807 JOW589807:JOX589807 JYS589807:JYT589807 KIO589807:KIP589807 KSK589807:KSL589807 LCG589807:LCH589807 LMC589807:LMD589807 LVY589807:LVZ589807 MFU589807:MFV589807 MPQ589807:MPR589807 MZM589807:MZN589807 NJI589807:NJJ589807 NTE589807:NTF589807 ODA589807:ODB589807 OMW589807:OMX589807 OWS589807:OWT589807 PGO589807:PGP589807 PQK589807:PQL589807 QAG589807:QAH589807 QKC589807:QKD589807 QTY589807:QTZ589807 RDU589807:RDV589807 RNQ589807:RNR589807 RXM589807:RXN589807 SHI589807:SHJ589807 SRE589807:SRF589807 TBA589807:TBB589807 TKW589807:TKX589807 TUS589807:TUT589807 UEO589807:UEP589807 UOK589807:UOL589807 UYG589807:UYH589807 VIC589807:VID589807 VRY589807:VRZ589807 WBU589807:WBV589807 WLQ589807:WLR589807 WVM589807:WVN589807 E655343:F655343 JA655343:JB655343 SW655343:SX655343 ACS655343:ACT655343 AMO655343:AMP655343 AWK655343:AWL655343 BGG655343:BGH655343 BQC655343:BQD655343 BZY655343:BZZ655343 CJU655343:CJV655343 CTQ655343:CTR655343 DDM655343:DDN655343 DNI655343:DNJ655343 DXE655343:DXF655343 EHA655343:EHB655343 EQW655343:EQX655343 FAS655343:FAT655343 FKO655343:FKP655343 FUK655343:FUL655343 GEG655343:GEH655343 GOC655343:GOD655343 GXY655343:GXZ655343 HHU655343:HHV655343 HRQ655343:HRR655343 IBM655343:IBN655343 ILI655343:ILJ655343 IVE655343:IVF655343 JFA655343:JFB655343 JOW655343:JOX655343 JYS655343:JYT655343 KIO655343:KIP655343 KSK655343:KSL655343 LCG655343:LCH655343 LMC655343:LMD655343 LVY655343:LVZ655343 MFU655343:MFV655343 MPQ655343:MPR655343 MZM655343:MZN655343 NJI655343:NJJ655343 NTE655343:NTF655343 ODA655343:ODB655343 OMW655343:OMX655343 OWS655343:OWT655343 PGO655343:PGP655343 PQK655343:PQL655343 QAG655343:QAH655343 QKC655343:QKD655343 QTY655343:QTZ655343 RDU655343:RDV655343 RNQ655343:RNR655343 RXM655343:RXN655343 SHI655343:SHJ655343 SRE655343:SRF655343 TBA655343:TBB655343 TKW655343:TKX655343 TUS655343:TUT655343 UEO655343:UEP655343 UOK655343:UOL655343 UYG655343:UYH655343 VIC655343:VID655343 VRY655343:VRZ655343 WBU655343:WBV655343 WLQ655343:WLR655343 WVM655343:WVN655343 E720879:F720879 JA720879:JB720879 SW720879:SX720879 ACS720879:ACT720879 AMO720879:AMP720879 AWK720879:AWL720879 BGG720879:BGH720879 BQC720879:BQD720879 BZY720879:BZZ720879 CJU720879:CJV720879 CTQ720879:CTR720879 DDM720879:DDN720879 DNI720879:DNJ720879 DXE720879:DXF720879 EHA720879:EHB720879 EQW720879:EQX720879 FAS720879:FAT720879 FKO720879:FKP720879 FUK720879:FUL720879 GEG720879:GEH720879 GOC720879:GOD720879 GXY720879:GXZ720879 HHU720879:HHV720879 HRQ720879:HRR720879 IBM720879:IBN720879 ILI720879:ILJ720879 IVE720879:IVF720879 JFA720879:JFB720879 JOW720879:JOX720879 JYS720879:JYT720879 KIO720879:KIP720879 KSK720879:KSL720879 LCG720879:LCH720879 LMC720879:LMD720879 LVY720879:LVZ720879 MFU720879:MFV720879 MPQ720879:MPR720879 MZM720879:MZN720879 NJI720879:NJJ720879 NTE720879:NTF720879 ODA720879:ODB720879 OMW720879:OMX720879 OWS720879:OWT720879 PGO720879:PGP720879 PQK720879:PQL720879 QAG720879:QAH720879 QKC720879:QKD720879 QTY720879:QTZ720879 RDU720879:RDV720879 RNQ720879:RNR720879 RXM720879:RXN720879 SHI720879:SHJ720879 SRE720879:SRF720879 TBA720879:TBB720879 TKW720879:TKX720879 TUS720879:TUT720879 UEO720879:UEP720879 UOK720879:UOL720879 UYG720879:UYH720879 VIC720879:VID720879 VRY720879:VRZ720879 WBU720879:WBV720879 WLQ720879:WLR720879 WVM720879:WVN720879 E786415:F786415 JA786415:JB786415 SW786415:SX786415 ACS786415:ACT786415 AMO786415:AMP786415 AWK786415:AWL786415 BGG786415:BGH786415 BQC786415:BQD786415 BZY786415:BZZ786415 CJU786415:CJV786415 CTQ786415:CTR786415 DDM786415:DDN786415 DNI786415:DNJ786415 DXE786415:DXF786415 EHA786415:EHB786415 EQW786415:EQX786415 FAS786415:FAT786415 FKO786415:FKP786415 FUK786415:FUL786415 GEG786415:GEH786415 GOC786415:GOD786415 GXY786415:GXZ786415 HHU786415:HHV786415 HRQ786415:HRR786415 IBM786415:IBN786415 ILI786415:ILJ786415 IVE786415:IVF786415 JFA786415:JFB786415 JOW786415:JOX786415 JYS786415:JYT786415 KIO786415:KIP786415 KSK786415:KSL786415 LCG786415:LCH786415 LMC786415:LMD786415 LVY786415:LVZ786415 MFU786415:MFV786415 MPQ786415:MPR786415 MZM786415:MZN786415 NJI786415:NJJ786415 NTE786415:NTF786415 ODA786415:ODB786415 OMW786415:OMX786415 OWS786415:OWT786415 PGO786415:PGP786415 PQK786415:PQL786415 QAG786415:QAH786415 QKC786415:QKD786415 QTY786415:QTZ786415 RDU786415:RDV786415 RNQ786415:RNR786415 RXM786415:RXN786415 SHI786415:SHJ786415 SRE786415:SRF786415 TBA786415:TBB786415 TKW786415:TKX786415 TUS786415:TUT786415 UEO786415:UEP786415 UOK786415:UOL786415 UYG786415:UYH786415 VIC786415:VID786415 VRY786415:VRZ786415 WBU786415:WBV786415 WLQ786415:WLR786415 WVM786415:WVN786415 E851951:F851951 JA851951:JB851951 SW851951:SX851951 ACS851951:ACT851951 AMO851951:AMP851951 AWK851951:AWL851951 BGG851951:BGH851951 BQC851951:BQD851951 BZY851951:BZZ851951 CJU851951:CJV851951 CTQ851951:CTR851951 DDM851951:DDN851951 DNI851951:DNJ851951 DXE851951:DXF851951 EHA851951:EHB851951 EQW851951:EQX851951 FAS851951:FAT851951 FKO851951:FKP851951 FUK851951:FUL851951 GEG851951:GEH851951 GOC851951:GOD851951 GXY851951:GXZ851951 HHU851951:HHV851951 HRQ851951:HRR851951 IBM851951:IBN851951 ILI851951:ILJ851951 IVE851951:IVF851951 JFA851951:JFB851951 JOW851951:JOX851951 JYS851951:JYT851951 KIO851951:KIP851951 KSK851951:KSL851951 LCG851951:LCH851951 LMC851951:LMD851951 LVY851951:LVZ851951 MFU851951:MFV851951 MPQ851951:MPR851951 MZM851951:MZN851951 NJI851951:NJJ851951 NTE851951:NTF851951 ODA851951:ODB851951 OMW851951:OMX851951 OWS851951:OWT851951 PGO851951:PGP851951 PQK851951:PQL851951 QAG851951:QAH851951 QKC851951:QKD851951 QTY851951:QTZ851951 RDU851951:RDV851951 RNQ851951:RNR851951 RXM851951:RXN851951 SHI851951:SHJ851951 SRE851951:SRF851951 TBA851951:TBB851951 TKW851951:TKX851951 TUS851951:TUT851951 UEO851951:UEP851951 UOK851951:UOL851951 UYG851951:UYH851951 VIC851951:VID851951 VRY851951:VRZ851951 WBU851951:WBV851951 WLQ851951:WLR851951 WVM851951:WVN851951 E917487:F917487 JA917487:JB917487 SW917487:SX917487 ACS917487:ACT917487 AMO917487:AMP917487 AWK917487:AWL917487 BGG917487:BGH917487 BQC917487:BQD917487 BZY917487:BZZ917487 CJU917487:CJV917487 CTQ917487:CTR917487 DDM917487:DDN917487 DNI917487:DNJ917487 DXE917487:DXF917487 EHA917487:EHB917487 EQW917487:EQX917487 FAS917487:FAT917487 FKO917487:FKP917487 FUK917487:FUL917487 GEG917487:GEH917487 GOC917487:GOD917487 GXY917487:GXZ917487 HHU917487:HHV917487 HRQ917487:HRR917487 IBM917487:IBN917487 ILI917487:ILJ917487 IVE917487:IVF917487 JFA917487:JFB917487 JOW917487:JOX917487 JYS917487:JYT917487 KIO917487:KIP917487 KSK917487:KSL917487 LCG917487:LCH917487 LMC917487:LMD917487 LVY917487:LVZ917487 MFU917487:MFV917487 MPQ917487:MPR917487 MZM917487:MZN917487 NJI917487:NJJ917487 NTE917487:NTF917487 ODA917487:ODB917487 OMW917487:OMX917487 OWS917487:OWT917487 PGO917487:PGP917487 PQK917487:PQL917487 QAG917487:QAH917487 QKC917487:QKD917487 QTY917487:QTZ917487 RDU917487:RDV917487 RNQ917487:RNR917487 RXM917487:RXN917487 SHI917487:SHJ917487 SRE917487:SRF917487 TBA917487:TBB917487 TKW917487:TKX917487 TUS917487:TUT917487 UEO917487:UEP917487 UOK917487:UOL917487 UYG917487:UYH917487 VIC917487:VID917487 VRY917487:VRZ917487 WBU917487:WBV917487 WLQ917487:WLR917487 WVM917487:WVN917487 E983023:F983023 JA983023:JB983023 SW983023:SX983023 ACS983023:ACT983023 AMO983023:AMP983023 AWK983023:AWL983023 BGG983023:BGH983023 BQC983023:BQD983023 BZY983023:BZZ983023 CJU983023:CJV983023 CTQ983023:CTR983023 DDM983023:DDN983023 DNI983023:DNJ983023 DXE983023:DXF983023 EHA983023:EHB983023 EQW983023:EQX983023 FAS983023:FAT983023 FKO983023:FKP983023 FUK983023:FUL983023 GEG983023:GEH983023 GOC983023:GOD983023 GXY983023:GXZ983023 HHU983023:HHV983023 HRQ983023:HRR983023 IBM983023:IBN983023 ILI983023:ILJ983023 IVE983023:IVF983023 JFA983023:JFB983023 JOW983023:JOX983023 JYS983023:JYT983023 KIO983023:KIP983023 KSK983023:KSL983023 LCG983023:LCH983023 LMC983023:LMD983023 LVY983023:LVZ983023 MFU983023:MFV983023 MPQ983023:MPR983023 MZM983023:MZN983023 NJI983023:NJJ983023 NTE983023:NTF983023 ODA983023:ODB983023 OMW983023:OMX983023 OWS983023:OWT983023 PGO983023:PGP983023 PQK983023:PQL983023 QAG983023:QAH983023 QKC983023:QKD983023 QTY983023:QTZ983023 RDU983023:RDV983023 RNQ983023:RNR983023 RXM983023:RXN983023 SHI983023:SHJ983023 SRE983023:SRF983023 TBA983023:TBB983023 TKW983023:TKX983023 TUS983023:TUT983023 UEO983023:UEP983023 UOK983023:UOL983023 UYG983023:UYH983023 VIC983023:VID983023 VRY983023:VRZ983023 WBU983023:WBV983023 WLQ983023:WLR983023 WVM983023:WVN983023" xr:uid="{00000000-0002-0000-0800-000000000000}">
      <formula1>B65712:B65714</formula1>
    </dataValidation>
    <dataValidation type="list" allowBlank="1" showInputMessage="1" showErrorMessage="1" sqref="D7 WVL983023 WLP983023 WBT983023 VRX983023 VIB983023 UYF983023 UOJ983023 UEN983023 TUR983023 TKV983023 TAZ983023 SRD983023 SHH983023 RXL983023 RNP983023 RDT983023 QTX983023 QKB983023 QAF983023 PQJ983023 PGN983023 OWR983023 OMV983023 OCZ983023 NTD983023 NJH983023 MZL983023 MPP983023 MFT983023 LVX983023 LMB983023 LCF983023 KSJ983023 KIN983023 JYR983023 JOV983023 JEZ983023 IVD983023 ILH983023 IBL983023 HRP983023 HHT983023 GXX983023 GOB983023 GEF983023 FUJ983023 FKN983023 FAR983023 EQV983023 EGZ983023 DXD983023 DNH983023 DDL983023 CTP983023 CJT983023 BZX983023 BQB983023 BGF983023 AWJ983023 AMN983023 ACR983023 SV983023 IZ983023 D983023 WVL917487 WLP917487 WBT917487 VRX917487 VIB917487 UYF917487 UOJ917487 UEN917487 TUR917487 TKV917487 TAZ917487 SRD917487 SHH917487 RXL917487 RNP917487 RDT917487 QTX917487 QKB917487 QAF917487 PQJ917487 PGN917487 OWR917487 OMV917487 OCZ917487 NTD917487 NJH917487 MZL917487 MPP917487 MFT917487 LVX917487 LMB917487 LCF917487 KSJ917487 KIN917487 JYR917487 JOV917487 JEZ917487 IVD917487 ILH917487 IBL917487 HRP917487 HHT917487 GXX917487 GOB917487 GEF917487 FUJ917487 FKN917487 FAR917487 EQV917487 EGZ917487 DXD917487 DNH917487 DDL917487 CTP917487 CJT917487 BZX917487 BQB917487 BGF917487 AWJ917487 AMN917487 ACR917487 SV917487 IZ917487 D917487 WVL851951 WLP851951 WBT851951 VRX851951 VIB851951 UYF851951 UOJ851951 UEN851951 TUR851951 TKV851951 TAZ851951 SRD851951 SHH851951 RXL851951 RNP851951 RDT851951 QTX851951 QKB851951 QAF851951 PQJ851951 PGN851951 OWR851951 OMV851951 OCZ851951 NTD851951 NJH851951 MZL851951 MPP851951 MFT851951 LVX851951 LMB851951 LCF851951 KSJ851951 KIN851951 JYR851951 JOV851951 JEZ851951 IVD851951 ILH851951 IBL851951 HRP851951 HHT851951 GXX851951 GOB851951 GEF851951 FUJ851951 FKN851951 FAR851951 EQV851951 EGZ851951 DXD851951 DNH851951 DDL851951 CTP851951 CJT851951 BZX851951 BQB851951 BGF851951 AWJ851951 AMN851951 ACR851951 SV851951 IZ851951 D851951 WVL786415 WLP786415 WBT786415 VRX786415 VIB786415 UYF786415 UOJ786415 UEN786415 TUR786415 TKV786415 TAZ786415 SRD786415 SHH786415 RXL786415 RNP786415 RDT786415 QTX786415 QKB786415 QAF786415 PQJ786415 PGN786415 OWR786415 OMV786415 OCZ786415 NTD786415 NJH786415 MZL786415 MPP786415 MFT786415 LVX786415 LMB786415 LCF786415 KSJ786415 KIN786415 JYR786415 JOV786415 JEZ786415 IVD786415 ILH786415 IBL786415 HRP786415 HHT786415 GXX786415 GOB786415 GEF786415 FUJ786415 FKN786415 FAR786415 EQV786415 EGZ786415 DXD786415 DNH786415 DDL786415 CTP786415 CJT786415 BZX786415 BQB786415 BGF786415 AWJ786415 AMN786415 ACR786415 SV786415 IZ786415 D786415 WVL720879 WLP720879 WBT720879 VRX720879 VIB720879 UYF720879 UOJ720879 UEN720879 TUR720879 TKV720879 TAZ720879 SRD720879 SHH720879 RXL720879 RNP720879 RDT720879 QTX720879 QKB720879 QAF720879 PQJ720879 PGN720879 OWR720879 OMV720879 OCZ720879 NTD720879 NJH720879 MZL720879 MPP720879 MFT720879 LVX720879 LMB720879 LCF720879 KSJ720879 KIN720879 JYR720879 JOV720879 JEZ720879 IVD720879 ILH720879 IBL720879 HRP720879 HHT720879 GXX720879 GOB720879 GEF720879 FUJ720879 FKN720879 FAR720879 EQV720879 EGZ720879 DXD720879 DNH720879 DDL720879 CTP720879 CJT720879 BZX720879 BQB720879 BGF720879 AWJ720879 AMN720879 ACR720879 SV720879 IZ720879 D720879 WVL655343 WLP655343 WBT655343 VRX655343 VIB655343 UYF655343 UOJ655343 UEN655343 TUR655343 TKV655343 TAZ655343 SRD655343 SHH655343 RXL655343 RNP655343 RDT655343 QTX655343 QKB655343 QAF655343 PQJ655343 PGN655343 OWR655343 OMV655343 OCZ655343 NTD655343 NJH655343 MZL655343 MPP655343 MFT655343 LVX655343 LMB655343 LCF655343 KSJ655343 KIN655343 JYR655343 JOV655343 JEZ655343 IVD655343 ILH655343 IBL655343 HRP655343 HHT655343 GXX655343 GOB655343 GEF655343 FUJ655343 FKN655343 FAR655343 EQV655343 EGZ655343 DXD655343 DNH655343 DDL655343 CTP655343 CJT655343 BZX655343 BQB655343 BGF655343 AWJ655343 AMN655343 ACR655343 SV655343 IZ655343 D655343 WVL589807 WLP589807 WBT589807 VRX589807 VIB589807 UYF589807 UOJ589807 UEN589807 TUR589807 TKV589807 TAZ589807 SRD589807 SHH589807 RXL589807 RNP589807 RDT589807 QTX589807 QKB589807 QAF589807 PQJ589807 PGN589807 OWR589807 OMV589807 OCZ589807 NTD589807 NJH589807 MZL589807 MPP589807 MFT589807 LVX589807 LMB589807 LCF589807 KSJ589807 KIN589807 JYR589807 JOV589807 JEZ589807 IVD589807 ILH589807 IBL589807 HRP589807 HHT589807 GXX589807 GOB589807 GEF589807 FUJ589807 FKN589807 FAR589807 EQV589807 EGZ589807 DXD589807 DNH589807 DDL589807 CTP589807 CJT589807 BZX589807 BQB589807 BGF589807 AWJ589807 AMN589807 ACR589807 SV589807 IZ589807 D589807 WVL524271 WLP524271 WBT524271 VRX524271 VIB524271 UYF524271 UOJ524271 UEN524271 TUR524271 TKV524271 TAZ524271 SRD524271 SHH524271 RXL524271 RNP524271 RDT524271 QTX524271 QKB524271 QAF524271 PQJ524271 PGN524271 OWR524271 OMV524271 OCZ524271 NTD524271 NJH524271 MZL524271 MPP524271 MFT524271 LVX524271 LMB524271 LCF524271 KSJ524271 KIN524271 JYR524271 JOV524271 JEZ524271 IVD524271 ILH524271 IBL524271 HRP524271 HHT524271 GXX524271 GOB524271 GEF524271 FUJ524271 FKN524271 FAR524271 EQV524271 EGZ524271 DXD524271 DNH524271 DDL524271 CTP524271 CJT524271 BZX524271 BQB524271 BGF524271 AWJ524271 AMN524271 ACR524271 SV524271 IZ524271 D524271 WVL458735 WLP458735 WBT458735 VRX458735 VIB458735 UYF458735 UOJ458735 UEN458735 TUR458735 TKV458735 TAZ458735 SRD458735 SHH458735 RXL458735 RNP458735 RDT458735 QTX458735 QKB458735 QAF458735 PQJ458735 PGN458735 OWR458735 OMV458735 OCZ458735 NTD458735 NJH458735 MZL458735 MPP458735 MFT458735 LVX458735 LMB458735 LCF458735 KSJ458735 KIN458735 JYR458735 JOV458735 JEZ458735 IVD458735 ILH458735 IBL458735 HRP458735 HHT458735 GXX458735 GOB458735 GEF458735 FUJ458735 FKN458735 FAR458735 EQV458735 EGZ458735 DXD458735 DNH458735 DDL458735 CTP458735 CJT458735 BZX458735 BQB458735 BGF458735 AWJ458735 AMN458735 ACR458735 SV458735 IZ458735 D458735 WVL393199 WLP393199 WBT393199 VRX393199 VIB393199 UYF393199 UOJ393199 UEN393199 TUR393199 TKV393199 TAZ393199 SRD393199 SHH393199 RXL393199 RNP393199 RDT393199 QTX393199 QKB393199 QAF393199 PQJ393199 PGN393199 OWR393199 OMV393199 OCZ393199 NTD393199 NJH393199 MZL393199 MPP393199 MFT393199 LVX393199 LMB393199 LCF393199 KSJ393199 KIN393199 JYR393199 JOV393199 JEZ393199 IVD393199 ILH393199 IBL393199 HRP393199 HHT393199 GXX393199 GOB393199 GEF393199 FUJ393199 FKN393199 FAR393199 EQV393199 EGZ393199 DXD393199 DNH393199 DDL393199 CTP393199 CJT393199 BZX393199 BQB393199 BGF393199 AWJ393199 AMN393199 ACR393199 SV393199 IZ393199 D393199 WVL327663 WLP327663 WBT327663 VRX327663 VIB327663 UYF327663 UOJ327663 UEN327663 TUR327663 TKV327663 TAZ327663 SRD327663 SHH327663 RXL327663 RNP327663 RDT327663 QTX327663 QKB327663 QAF327663 PQJ327663 PGN327663 OWR327663 OMV327663 OCZ327663 NTD327663 NJH327663 MZL327663 MPP327663 MFT327663 LVX327663 LMB327663 LCF327663 KSJ327663 KIN327663 JYR327663 JOV327663 JEZ327663 IVD327663 ILH327663 IBL327663 HRP327663 HHT327663 GXX327663 GOB327663 GEF327663 FUJ327663 FKN327663 FAR327663 EQV327663 EGZ327663 DXD327663 DNH327663 DDL327663 CTP327663 CJT327663 BZX327663 BQB327663 BGF327663 AWJ327663 AMN327663 ACR327663 SV327663 IZ327663 D327663 WVL262127 WLP262127 WBT262127 VRX262127 VIB262127 UYF262127 UOJ262127 UEN262127 TUR262127 TKV262127 TAZ262127 SRD262127 SHH262127 RXL262127 RNP262127 RDT262127 QTX262127 QKB262127 QAF262127 PQJ262127 PGN262127 OWR262127 OMV262127 OCZ262127 NTD262127 NJH262127 MZL262127 MPP262127 MFT262127 LVX262127 LMB262127 LCF262127 KSJ262127 KIN262127 JYR262127 JOV262127 JEZ262127 IVD262127 ILH262127 IBL262127 HRP262127 HHT262127 GXX262127 GOB262127 GEF262127 FUJ262127 FKN262127 FAR262127 EQV262127 EGZ262127 DXD262127 DNH262127 DDL262127 CTP262127 CJT262127 BZX262127 BQB262127 BGF262127 AWJ262127 AMN262127 ACR262127 SV262127 IZ262127 D262127 WVL196591 WLP196591 WBT196591 VRX196591 VIB196591 UYF196591 UOJ196591 UEN196591 TUR196591 TKV196591 TAZ196591 SRD196591 SHH196591 RXL196591 RNP196591 RDT196591 QTX196591 QKB196591 QAF196591 PQJ196591 PGN196591 OWR196591 OMV196591 OCZ196591 NTD196591 NJH196591 MZL196591 MPP196591 MFT196591 LVX196591 LMB196591 LCF196591 KSJ196591 KIN196591 JYR196591 JOV196591 JEZ196591 IVD196591 ILH196591 IBL196591 HRP196591 HHT196591 GXX196591 GOB196591 GEF196591 FUJ196591 FKN196591 FAR196591 EQV196591 EGZ196591 DXD196591 DNH196591 DDL196591 CTP196591 CJT196591 BZX196591 BQB196591 BGF196591 AWJ196591 AMN196591 ACR196591 SV196591 IZ196591 D196591 WVL131055 WLP131055 WBT131055 VRX131055 VIB131055 UYF131055 UOJ131055 UEN131055 TUR131055 TKV131055 TAZ131055 SRD131055 SHH131055 RXL131055 RNP131055 RDT131055 QTX131055 QKB131055 QAF131055 PQJ131055 PGN131055 OWR131055 OMV131055 OCZ131055 NTD131055 NJH131055 MZL131055 MPP131055 MFT131055 LVX131055 LMB131055 LCF131055 KSJ131055 KIN131055 JYR131055 JOV131055 JEZ131055 IVD131055 ILH131055 IBL131055 HRP131055 HHT131055 GXX131055 GOB131055 GEF131055 FUJ131055 FKN131055 FAR131055 EQV131055 EGZ131055 DXD131055 DNH131055 DDL131055 CTP131055 CJT131055 BZX131055 BQB131055 BGF131055 AWJ131055 AMN131055 ACR131055 SV131055 IZ131055 D131055 WVL65519 WLP65519 WBT65519 VRX65519 VIB65519 UYF65519 UOJ65519 UEN65519 TUR65519 TKV65519 TAZ65519 SRD65519 SHH65519 RXL65519 RNP65519 RDT65519 QTX65519 QKB65519 QAF65519 PQJ65519 PGN65519 OWR65519 OMV65519 OCZ65519 NTD65519 NJH65519 MZL65519 MPP65519 MFT65519 LVX65519 LMB65519 LCF65519 KSJ65519 KIN65519 JYR65519 JOV65519 JEZ65519 IVD65519 ILH65519 IBL65519 HRP65519 HHT65519 GXX65519 GOB65519 GEF65519 FUJ65519 FKN65519 FAR65519 EQV65519 EGZ65519 DXD65519 DNH65519 DDL65519 CTP65519 CJT65519 BZX65519 BQB65519 BGF65519 AWJ65519 AMN65519 ACR65519 SV65519 IZ65519 D65519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800-000001000000}">
      <formula1>$A$176:$A$181</formula1>
    </dataValidation>
    <dataValidation type="list" allowBlank="1" showInputMessage="1" showErrorMessage="1" sqref="G7 WVO983023 WLS983023 WBW983023 VSA983023 VIE983023 UYI983023 UOM983023 UEQ983023 TUU983023 TKY983023 TBC983023 SRG983023 SHK983023 RXO983023 RNS983023 RDW983023 QUA983023 QKE983023 QAI983023 PQM983023 PGQ983023 OWU983023 OMY983023 ODC983023 NTG983023 NJK983023 MZO983023 MPS983023 MFW983023 LWA983023 LME983023 LCI983023 KSM983023 KIQ983023 JYU983023 JOY983023 JFC983023 IVG983023 ILK983023 IBO983023 HRS983023 HHW983023 GYA983023 GOE983023 GEI983023 FUM983023 FKQ983023 FAU983023 EQY983023 EHC983023 DXG983023 DNK983023 DDO983023 CTS983023 CJW983023 CAA983023 BQE983023 BGI983023 AWM983023 AMQ983023 ACU983023 SY983023 JC983023 G983023 WVO917487 WLS917487 WBW917487 VSA917487 VIE917487 UYI917487 UOM917487 UEQ917487 TUU917487 TKY917487 TBC917487 SRG917487 SHK917487 RXO917487 RNS917487 RDW917487 QUA917487 QKE917487 QAI917487 PQM917487 PGQ917487 OWU917487 OMY917487 ODC917487 NTG917487 NJK917487 MZO917487 MPS917487 MFW917487 LWA917487 LME917487 LCI917487 KSM917487 KIQ917487 JYU917487 JOY917487 JFC917487 IVG917487 ILK917487 IBO917487 HRS917487 HHW917487 GYA917487 GOE917487 GEI917487 FUM917487 FKQ917487 FAU917487 EQY917487 EHC917487 DXG917487 DNK917487 DDO917487 CTS917487 CJW917487 CAA917487 BQE917487 BGI917487 AWM917487 AMQ917487 ACU917487 SY917487 JC917487 G917487 WVO851951 WLS851951 WBW851951 VSA851951 VIE851951 UYI851951 UOM851951 UEQ851951 TUU851951 TKY851951 TBC851951 SRG851951 SHK851951 RXO851951 RNS851951 RDW851951 QUA851951 QKE851951 QAI851951 PQM851951 PGQ851951 OWU851951 OMY851951 ODC851951 NTG851951 NJK851951 MZO851951 MPS851951 MFW851951 LWA851951 LME851951 LCI851951 KSM851951 KIQ851951 JYU851951 JOY851951 JFC851951 IVG851951 ILK851951 IBO851951 HRS851951 HHW851951 GYA851951 GOE851951 GEI851951 FUM851951 FKQ851951 FAU851951 EQY851951 EHC851951 DXG851951 DNK851951 DDO851951 CTS851951 CJW851951 CAA851951 BQE851951 BGI851951 AWM851951 AMQ851951 ACU851951 SY851951 JC851951 G851951 WVO786415 WLS786415 WBW786415 VSA786415 VIE786415 UYI786415 UOM786415 UEQ786415 TUU786415 TKY786415 TBC786415 SRG786415 SHK786415 RXO786415 RNS786415 RDW786415 QUA786415 QKE786415 QAI786415 PQM786415 PGQ786415 OWU786415 OMY786415 ODC786415 NTG786415 NJK786415 MZO786415 MPS786415 MFW786415 LWA786415 LME786415 LCI786415 KSM786415 KIQ786415 JYU786415 JOY786415 JFC786415 IVG786415 ILK786415 IBO786415 HRS786415 HHW786415 GYA786415 GOE786415 GEI786415 FUM786415 FKQ786415 FAU786415 EQY786415 EHC786415 DXG786415 DNK786415 DDO786415 CTS786415 CJW786415 CAA786415 BQE786415 BGI786415 AWM786415 AMQ786415 ACU786415 SY786415 JC786415 G786415 WVO720879 WLS720879 WBW720879 VSA720879 VIE720879 UYI720879 UOM720879 UEQ720879 TUU720879 TKY720879 TBC720879 SRG720879 SHK720879 RXO720879 RNS720879 RDW720879 QUA720879 QKE720879 QAI720879 PQM720879 PGQ720879 OWU720879 OMY720879 ODC720879 NTG720879 NJK720879 MZO720879 MPS720879 MFW720879 LWA720879 LME720879 LCI720879 KSM720879 KIQ720879 JYU720879 JOY720879 JFC720879 IVG720879 ILK720879 IBO720879 HRS720879 HHW720879 GYA720879 GOE720879 GEI720879 FUM720879 FKQ720879 FAU720879 EQY720879 EHC720879 DXG720879 DNK720879 DDO720879 CTS720879 CJW720879 CAA720879 BQE720879 BGI720879 AWM720879 AMQ720879 ACU720879 SY720879 JC720879 G720879 WVO655343 WLS655343 WBW655343 VSA655343 VIE655343 UYI655343 UOM655343 UEQ655343 TUU655343 TKY655343 TBC655343 SRG655343 SHK655343 RXO655343 RNS655343 RDW655343 QUA655343 QKE655343 QAI655343 PQM655343 PGQ655343 OWU655343 OMY655343 ODC655343 NTG655343 NJK655343 MZO655343 MPS655343 MFW655343 LWA655343 LME655343 LCI655343 KSM655343 KIQ655343 JYU655343 JOY655343 JFC655343 IVG655343 ILK655343 IBO655343 HRS655343 HHW655343 GYA655343 GOE655343 GEI655343 FUM655343 FKQ655343 FAU655343 EQY655343 EHC655343 DXG655343 DNK655343 DDO655343 CTS655343 CJW655343 CAA655343 BQE655343 BGI655343 AWM655343 AMQ655343 ACU655343 SY655343 JC655343 G655343 WVO589807 WLS589807 WBW589807 VSA589807 VIE589807 UYI589807 UOM589807 UEQ589807 TUU589807 TKY589807 TBC589807 SRG589807 SHK589807 RXO589807 RNS589807 RDW589807 QUA589807 QKE589807 QAI589807 PQM589807 PGQ589807 OWU589807 OMY589807 ODC589807 NTG589807 NJK589807 MZO589807 MPS589807 MFW589807 LWA589807 LME589807 LCI589807 KSM589807 KIQ589807 JYU589807 JOY589807 JFC589807 IVG589807 ILK589807 IBO589807 HRS589807 HHW589807 GYA589807 GOE589807 GEI589807 FUM589807 FKQ589807 FAU589807 EQY589807 EHC589807 DXG589807 DNK589807 DDO589807 CTS589807 CJW589807 CAA589807 BQE589807 BGI589807 AWM589807 AMQ589807 ACU589807 SY589807 JC589807 G589807 WVO524271 WLS524271 WBW524271 VSA524271 VIE524271 UYI524271 UOM524271 UEQ524271 TUU524271 TKY524271 TBC524271 SRG524271 SHK524271 RXO524271 RNS524271 RDW524271 QUA524271 QKE524271 QAI524271 PQM524271 PGQ524271 OWU524271 OMY524271 ODC524271 NTG524271 NJK524271 MZO524271 MPS524271 MFW524271 LWA524271 LME524271 LCI524271 KSM524271 KIQ524271 JYU524271 JOY524271 JFC524271 IVG524271 ILK524271 IBO524271 HRS524271 HHW524271 GYA524271 GOE524271 GEI524271 FUM524271 FKQ524271 FAU524271 EQY524271 EHC524271 DXG524271 DNK524271 DDO524271 CTS524271 CJW524271 CAA524271 BQE524271 BGI524271 AWM524271 AMQ524271 ACU524271 SY524271 JC524271 G524271 WVO458735 WLS458735 WBW458735 VSA458735 VIE458735 UYI458735 UOM458735 UEQ458735 TUU458735 TKY458735 TBC458735 SRG458735 SHK458735 RXO458735 RNS458735 RDW458735 QUA458735 QKE458735 QAI458735 PQM458735 PGQ458735 OWU458735 OMY458735 ODC458735 NTG458735 NJK458735 MZO458735 MPS458735 MFW458735 LWA458735 LME458735 LCI458735 KSM458735 KIQ458735 JYU458735 JOY458735 JFC458735 IVG458735 ILK458735 IBO458735 HRS458735 HHW458735 GYA458735 GOE458735 GEI458735 FUM458735 FKQ458735 FAU458735 EQY458735 EHC458735 DXG458735 DNK458735 DDO458735 CTS458735 CJW458735 CAA458735 BQE458735 BGI458735 AWM458735 AMQ458735 ACU458735 SY458735 JC458735 G458735 WVO393199 WLS393199 WBW393199 VSA393199 VIE393199 UYI393199 UOM393199 UEQ393199 TUU393199 TKY393199 TBC393199 SRG393199 SHK393199 RXO393199 RNS393199 RDW393199 QUA393199 QKE393199 QAI393199 PQM393199 PGQ393199 OWU393199 OMY393199 ODC393199 NTG393199 NJK393199 MZO393199 MPS393199 MFW393199 LWA393199 LME393199 LCI393199 KSM393199 KIQ393199 JYU393199 JOY393199 JFC393199 IVG393199 ILK393199 IBO393199 HRS393199 HHW393199 GYA393199 GOE393199 GEI393199 FUM393199 FKQ393199 FAU393199 EQY393199 EHC393199 DXG393199 DNK393199 DDO393199 CTS393199 CJW393199 CAA393199 BQE393199 BGI393199 AWM393199 AMQ393199 ACU393199 SY393199 JC393199 G393199 WVO327663 WLS327663 WBW327663 VSA327663 VIE327663 UYI327663 UOM327663 UEQ327663 TUU327663 TKY327663 TBC327663 SRG327663 SHK327663 RXO327663 RNS327663 RDW327663 QUA327663 QKE327663 QAI327663 PQM327663 PGQ327663 OWU327663 OMY327663 ODC327663 NTG327663 NJK327663 MZO327663 MPS327663 MFW327663 LWA327663 LME327663 LCI327663 KSM327663 KIQ327663 JYU327663 JOY327663 JFC327663 IVG327663 ILK327663 IBO327663 HRS327663 HHW327663 GYA327663 GOE327663 GEI327663 FUM327663 FKQ327663 FAU327663 EQY327663 EHC327663 DXG327663 DNK327663 DDO327663 CTS327663 CJW327663 CAA327663 BQE327663 BGI327663 AWM327663 AMQ327663 ACU327663 SY327663 JC327663 G327663 WVO262127 WLS262127 WBW262127 VSA262127 VIE262127 UYI262127 UOM262127 UEQ262127 TUU262127 TKY262127 TBC262127 SRG262127 SHK262127 RXO262127 RNS262127 RDW262127 QUA262127 QKE262127 QAI262127 PQM262127 PGQ262127 OWU262127 OMY262127 ODC262127 NTG262127 NJK262127 MZO262127 MPS262127 MFW262127 LWA262127 LME262127 LCI262127 KSM262127 KIQ262127 JYU262127 JOY262127 JFC262127 IVG262127 ILK262127 IBO262127 HRS262127 HHW262127 GYA262127 GOE262127 GEI262127 FUM262127 FKQ262127 FAU262127 EQY262127 EHC262127 DXG262127 DNK262127 DDO262127 CTS262127 CJW262127 CAA262127 BQE262127 BGI262127 AWM262127 AMQ262127 ACU262127 SY262127 JC262127 G262127 WVO196591 WLS196591 WBW196591 VSA196591 VIE196591 UYI196591 UOM196591 UEQ196591 TUU196591 TKY196591 TBC196591 SRG196591 SHK196591 RXO196591 RNS196591 RDW196591 QUA196591 QKE196591 QAI196591 PQM196591 PGQ196591 OWU196591 OMY196591 ODC196591 NTG196591 NJK196591 MZO196591 MPS196591 MFW196591 LWA196591 LME196591 LCI196591 KSM196591 KIQ196591 JYU196591 JOY196591 JFC196591 IVG196591 ILK196591 IBO196591 HRS196591 HHW196591 GYA196591 GOE196591 GEI196591 FUM196591 FKQ196591 FAU196591 EQY196591 EHC196591 DXG196591 DNK196591 DDO196591 CTS196591 CJW196591 CAA196591 BQE196591 BGI196591 AWM196591 AMQ196591 ACU196591 SY196591 JC196591 G196591 WVO131055 WLS131055 WBW131055 VSA131055 VIE131055 UYI131055 UOM131055 UEQ131055 TUU131055 TKY131055 TBC131055 SRG131055 SHK131055 RXO131055 RNS131055 RDW131055 QUA131055 QKE131055 QAI131055 PQM131055 PGQ131055 OWU131055 OMY131055 ODC131055 NTG131055 NJK131055 MZO131055 MPS131055 MFW131055 LWA131055 LME131055 LCI131055 KSM131055 KIQ131055 JYU131055 JOY131055 JFC131055 IVG131055 ILK131055 IBO131055 HRS131055 HHW131055 GYA131055 GOE131055 GEI131055 FUM131055 FKQ131055 FAU131055 EQY131055 EHC131055 DXG131055 DNK131055 DDO131055 CTS131055 CJW131055 CAA131055 BQE131055 BGI131055 AWM131055 AMQ131055 ACU131055 SY131055 JC131055 G131055 WVO65519 WLS65519 WBW65519 VSA65519 VIE65519 UYI65519 UOM65519 UEQ65519 TUU65519 TKY65519 TBC65519 SRG65519 SHK65519 RXO65519 RNS65519 RDW65519 QUA65519 QKE65519 QAI65519 PQM65519 PGQ65519 OWU65519 OMY65519 ODC65519 NTG65519 NJK65519 MZO65519 MPS65519 MFW65519 LWA65519 LME65519 LCI65519 KSM65519 KIQ65519 JYU65519 JOY65519 JFC65519 IVG65519 ILK65519 IBO65519 HRS65519 HHW65519 GYA65519 GOE65519 GEI65519 FUM65519 FKQ65519 FAU65519 EQY65519 EHC65519 DXG65519 DNK65519 DDO65519 CTS65519 CJW65519 CAA65519 BQE65519 BGI65519 AWM65519 AMQ65519 ACU65519 SY65519 JC65519 G65519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800-000002000000}">
      <formula1>$C$176:$C$182</formula1>
    </dataValidation>
    <dataValidation type="list" allowBlank="1" showInputMessage="1" showErrorMessage="1" sqref="H7 WVP983023 WLT983023 WBX983023 VSB983023 VIF983023 UYJ983023 UON983023 UER983023 TUV983023 TKZ983023 TBD983023 SRH983023 SHL983023 RXP983023 RNT983023 RDX983023 QUB983023 QKF983023 QAJ983023 PQN983023 PGR983023 OWV983023 OMZ983023 ODD983023 NTH983023 NJL983023 MZP983023 MPT983023 MFX983023 LWB983023 LMF983023 LCJ983023 KSN983023 KIR983023 JYV983023 JOZ983023 JFD983023 IVH983023 ILL983023 IBP983023 HRT983023 HHX983023 GYB983023 GOF983023 GEJ983023 FUN983023 FKR983023 FAV983023 EQZ983023 EHD983023 DXH983023 DNL983023 DDP983023 CTT983023 CJX983023 CAB983023 BQF983023 BGJ983023 AWN983023 AMR983023 ACV983023 SZ983023 JD983023 H983023 WVP917487 WLT917487 WBX917487 VSB917487 VIF917487 UYJ917487 UON917487 UER917487 TUV917487 TKZ917487 TBD917487 SRH917487 SHL917487 RXP917487 RNT917487 RDX917487 QUB917487 QKF917487 QAJ917487 PQN917487 PGR917487 OWV917487 OMZ917487 ODD917487 NTH917487 NJL917487 MZP917487 MPT917487 MFX917487 LWB917487 LMF917487 LCJ917487 KSN917487 KIR917487 JYV917487 JOZ917487 JFD917487 IVH917487 ILL917487 IBP917487 HRT917487 HHX917487 GYB917487 GOF917487 GEJ917487 FUN917487 FKR917487 FAV917487 EQZ917487 EHD917487 DXH917487 DNL917487 DDP917487 CTT917487 CJX917487 CAB917487 BQF917487 BGJ917487 AWN917487 AMR917487 ACV917487 SZ917487 JD917487 H917487 WVP851951 WLT851951 WBX851951 VSB851951 VIF851951 UYJ851951 UON851951 UER851951 TUV851951 TKZ851951 TBD851951 SRH851951 SHL851951 RXP851951 RNT851951 RDX851951 QUB851951 QKF851951 QAJ851951 PQN851951 PGR851951 OWV851951 OMZ851951 ODD851951 NTH851951 NJL851951 MZP851951 MPT851951 MFX851951 LWB851951 LMF851951 LCJ851951 KSN851951 KIR851951 JYV851951 JOZ851951 JFD851951 IVH851951 ILL851951 IBP851951 HRT851951 HHX851951 GYB851951 GOF851951 GEJ851951 FUN851951 FKR851951 FAV851951 EQZ851951 EHD851951 DXH851951 DNL851951 DDP851951 CTT851951 CJX851951 CAB851951 BQF851951 BGJ851951 AWN851951 AMR851951 ACV851951 SZ851951 JD851951 H851951 WVP786415 WLT786415 WBX786415 VSB786415 VIF786415 UYJ786415 UON786415 UER786415 TUV786415 TKZ786415 TBD786415 SRH786415 SHL786415 RXP786415 RNT786415 RDX786415 QUB786415 QKF786415 QAJ786415 PQN786415 PGR786415 OWV786415 OMZ786415 ODD786415 NTH786415 NJL786415 MZP786415 MPT786415 MFX786415 LWB786415 LMF786415 LCJ786415 KSN786415 KIR786415 JYV786415 JOZ786415 JFD786415 IVH786415 ILL786415 IBP786415 HRT786415 HHX786415 GYB786415 GOF786415 GEJ786415 FUN786415 FKR786415 FAV786415 EQZ786415 EHD786415 DXH786415 DNL786415 DDP786415 CTT786415 CJX786415 CAB786415 BQF786415 BGJ786415 AWN786415 AMR786415 ACV786415 SZ786415 JD786415 H786415 WVP720879 WLT720879 WBX720879 VSB720879 VIF720879 UYJ720879 UON720879 UER720879 TUV720879 TKZ720879 TBD720879 SRH720879 SHL720879 RXP720879 RNT720879 RDX720879 QUB720879 QKF720879 QAJ720879 PQN720879 PGR720879 OWV720879 OMZ720879 ODD720879 NTH720879 NJL720879 MZP720879 MPT720879 MFX720879 LWB720879 LMF720879 LCJ720879 KSN720879 KIR720879 JYV720879 JOZ720879 JFD720879 IVH720879 ILL720879 IBP720879 HRT720879 HHX720879 GYB720879 GOF720879 GEJ720879 FUN720879 FKR720879 FAV720879 EQZ720879 EHD720879 DXH720879 DNL720879 DDP720879 CTT720879 CJX720879 CAB720879 BQF720879 BGJ720879 AWN720879 AMR720879 ACV720879 SZ720879 JD720879 H720879 WVP655343 WLT655343 WBX655343 VSB655343 VIF655343 UYJ655343 UON655343 UER655343 TUV655343 TKZ655343 TBD655343 SRH655343 SHL655343 RXP655343 RNT655343 RDX655343 QUB655343 QKF655343 QAJ655343 PQN655343 PGR655343 OWV655343 OMZ655343 ODD655343 NTH655343 NJL655343 MZP655343 MPT655343 MFX655343 LWB655343 LMF655343 LCJ655343 KSN655343 KIR655343 JYV655343 JOZ655343 JFD655343 IVH655343 ILL655343 IBP655343 HRT655343 HHX655343 GYB655343 GOF655343 GEJ655343 FUN655343 FKR655343 FAV655343 EQZ655343 EHD655343 DXH655343 DNL655343 DDP655343 CTT655343 CJX655343 CAB655343 BQF655343 BGJ655343 AWN655343 AMR655343 ACV655343 SZ655343 JD655343 H655343 WVP589807 WLT589807 WBX589807 VSB589807 VIF589807 UYJ589807 UON589807 UER589807 TUV589807 TKZ589807 TBD589807 SRH589807 SHL589807 RXP589807 RNT589807 RDX589807 QUB589807 QKF589807 QAJ589807 PQN589807 PGR589807 OWV589807 OMZ589807 ODD589807 NTH589807 NJL589807 MZP589807 MPT589807 MFX589807 LWB589807 LMF589807 LCJ589807 KSN589807 KIR589807 JYV589807 JOZ589807 JFD589807 IVH589807 ILL589807 IBP589807 HRT589807 HHX589807 GYB589807 GOF589807 GEJ589807 FUN589807 FKR589807 FAV589807 EQZ589807 EHD589807 DXH589807 DNL589807 DDP589807 CTT589807 CJX589807 CAB589807 BQF589807 BGJ589807 AWN589807 AMR589807 ACV589807 SZ589807 JD589807 H589807 WVP524271 WLT524271 WBX524271 VSB524271 VIF524271 UYJ524271 UON524271 UER524271 TUV524271 TKZ524271 TBD524271 SRH524271 SHL524271 RXP524271 RNT524271 RDX524271 QUB524271 QKF524271 QAJ524271 PQN524271 PGR524271 OWV524271 OMZ524271 ODD524271 NTH524271 NJL524271 MZP524271 MPT524271 MFX524271 LWB524271 LMF524271 LCJ524271 KSN524271 KIR524271 JYV524271 JOZ524271 JFD524271 IVH524271 ILL524271 IBP524271 HRT524271 HHX524271 GYB524271 GOF524271 GEJ524271 FUN524271 FKR524271 FAV524271 EQZ524271 EHD524271 DXH524271 DNL524271 DDP524271 CTT524271 CJX524271 CAB524271 BQF524271 BGJ524271 AWN524271 AMR524271 ACV524271 SZ524271 JD524271 H524271 WVP458735 WLT458735 WBX458735 VSB458735 VIF458735 UYJ458735 UON458735 UER458735 TUV458735 TKZ458735 TBD458735 SRH458735 SHL458735 RXP458735 RNT458735 RDX458735 QUB458735 QKF458735 QAJ458735 PQN458735 PGR458735 OWV458735 OMZ458735 ODD458735 NTH458735 NJL458735 MZP458735 MPT458735 MFX458735 LWB458735 LMF458735 LCJ458735 KSN458735 KIR458735 JYV458735 JOZ458735 JFD458735 IVH458735 ILL458735 IBP458735 HRT458735 HHX458735 GYB458735 GOF458735 GEJ458735 FUN458735 FKR458735 FAV458735 EQZ458735 EHD458735 DXH458735 DNL458735 DDP458735 CTT458735 CJX458735 CAB458735 BQF458735 BGJ458735 AWN458735 AMR458735 ACV458735 SZ458735 JD458735 H458735 WVP393199 WLT393199 WBX393199 VSB393199 VIF393199 UYJ393199 UON393199 UER393199 TUV393199 TKZ393199 TBD393199 SRH393199 SHL393199 RXP393199 RNT393199 RDX393199 QUB393199 QKF393199 QAJ393199 PQN393199 PGR393199 OWV393199 OMZ393199 ODD393199 NTH393199 NJL393199 MZP393199 MPT393199 MFX393199 LWB393199 LMF393199 LCJ393199 KSN393199 KIR393199 JYV393199 JOZ393199 JFD393199 IVH393199 ILL393199 IBP393199 HRT393199 HHX393199 GYB393199 GOF393199 GEJ393199 FUN393199 FKR393199 FAV393199 EQZ393199 EHD393199 DXH393199 DNL393199 DDP393199 CTT393199 CJX393199 CAB393199 BQF393199 BGJ393199 AWN393199 AMR393199 ACV393199 SZ393199 JD393199 H393199 WVP327663 WLT327663 WBX327663 VSB327663 VIF327663 UYJ327663 UON327663 UER327663 TUV327663 TKZ327663 TBD327663 SRH327663 SHL327663 RXP327663 RNT327663 RDX327663 QUB327663 QKF327663 QAJ327663 PQN327663 PGR327663 OWV327663 OMZ327663 ODD327663 NTH327663 NJL327663 MZP327663 MPT327663 MFX327663 LWB327663 LMF327663 LCJ327663 KSN327663 KIR327663 JYV327663 JOZ327663 JFD327663 IVH327663 ILL327663 IBP327663 HRT327663 HHX327663 GYB327663 GOF327663 GEJ327663 FUN327663 FKR327663 FAV327663 EQZ327663 EHD327663 DXH327663 DNL327663 DDP327663 CTT327663 CJX327663 CAB327663 BQF327663 BGJ327663 AWN327663 AMR327663 ACV327663 SZ327663 JD327663 H327663 WVP262127 WLT262127 WBX262127 VSB262127 VIF262127 UYJ262127 UON262127 UER262127 TUV262127 TKZ262127 TBD262127 SRH262127 SHL262127 RXP262127 RNT262127 RDX262127 QUB262127 QKF262127 QAJ262127 PQN262127 PGR262127 OWV262127 OMZ262127 ODD262127 NTH262127 NJL262127 MZP262127 MPT262127 MFX262127 LWB262127 LMF262127 LCJ262127 KSN262127 KIR262127 JYV262127 JOZ262127 JFD262127 IVH262127 ILL262127 IBP262127 HRT262127 HHX262127 GYB262127 GOF262127 GEJ262127 FUN262127 FKR262127 FAV262127 EQZ262127 EHD262127 DXH262127 DNL262127 DDP262127 CTT262127 CJX262127 CAB262127 BQF262127 BGJ262127 AWN262127 AMR262127 ACV262127 SZ262127 JD262127 H262127 WVP196591 WLT196591 WBX196591 VSB196591 VIF196591 UYJ196591 UON196591 UER196591 TUV196591 TKZ196591 TBD196591 SRH196591 SHL196591 RXP196591 RNT196591 RDX196591 QUB196591 QKF196591 QAJ196591 PQN196591 PGR196591 OWV196591 OMZ196591 ODD196591 NTH196591 NJL196591 MZP196591 MPT196591 MFX196591 LWB196591 LMF196591 LCJ196591 KSN196591 KIR196591 JYV196591 JOZ196591 JFD196591 IVH196591 ILL196591 IBP196591 HRT196591 HHX196591 GYB196591 GOF196591 GEJ196591 FUN196591 FKR196591 FAV196591 EQZ196591 EHD196591 DXH196591 DNL196591 DDP196591 CTT196591 CJX196591 CAB196591 BQF196591 BGJ196591 AWN196591 AMR196591 ACV196591 SZ196591 JD196591 H196591 WVP131055 WLT131055 WBX131055 VSB131055 VIF131055 UYJ131055 UON131055 UER131055 TUV131055 TKZ131055 TBD131055 SRH131055 SHL131055 RXP131055 RNT131055 RDX131055 QUB131055 QKF131055 QAJ131055 PQN131055 PGR131055 OWV131055 OMZ131055 ODD131055 NTH131055 NJL131055 MZP131055 MPT131055 MFX131055 LWB131055 LMF131055 LCJ131055 KSN131055 KIR131055 JYV131055 JOZ131055 JFD131055 IVH131055 ILL131055 IBP131055 HRT131055 HHX131055 GYB131055 GOF131055 GEJ131055 FUN131055 FKR131055 FAV131055 EQZ131055 EHD131055 DXH131055 DNL131055 DDP131055 CTT131055 CJX131055 CAB131055 BQF131055 BGJ131055 AWN131055 AMR131055 ACV131055 SZ131055 JD131055 H131055 WVP65519 WLT65519 WBX65519 VSB65519 VIF65519 UYJ65519 UON65519 UER65519 TUV65519 TKZ65519 TBD65519 SRH65519 SHL65519 RXP65519 RNT65519 RDX65519 QUB65519 QKF65519 QAJ65519 PQN65519 PGR65519 OWV65519 OMZ65519 ODD65519 NTH65519 NJL65519 MZP65519 MPT65519 MFX65519 LWB65519 LMF65519 LCJ65519 KSN65519 KIR65519 JYV65519 JOZ65519 JFD65519 IVH65519 ILL65519 IBP65519 HRT65519 HHX65519 GYB65519 GOF65519 GEJ65519 FUN65519 FKR65519 FAV65519 EQZ65519 EHD65519 DXH65519 DNL65519 DDP65519 CTT65519 CJX65519 CAB65519 BQF65519 BGJ65519 AWN65519 AMR65519 ACV65519 SZ65519 JD65519 H65519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800-000003000000}">
      <formula1>$D$176:$D$180</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800-000004000000}">
      <formula1>B176:B178</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Label 1">
              <controlPr defaultSize="0" print="0" autoFill="0" autoLine="0" autoPict="0">
                <anchor moveWithCells="1" sizeWithCells="1">
                  <from>
                    <xdr:col>3</xdr:col>
                    <xdr:colOff>495300</xdr:colOff>
                    <xdr:row>0</xdr:row>
                    <xdr:rowOff>0</xdr:rowOff>
                  </from>
                  <to>
                    <xdr:col>4</xdr:col>
                    <xdr:colOff>44450</xdr:colOff>
                    <xdr:row>1</xdr:row>
                    <xdr:rowOff>31750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S207"/>
  <sheetViews>
    <sheetView showGridLines="0" showZeros="0" zoomScaleNormal="50" workbookViewId="0">
      <pane ySplit="11" topLeftCell="A93" activePane="bottomLeft" state="frozen"/>
      <selection activeCell="A7" sqref="A7:F7"/>
      <selection pane="bottomLeft" activeCell="G6" sqref="G6:K6"/>
    </sheetView>
  </sheetViews>
  <sheetFormatPr defaultRowHeight="14.5" x14ac:dyDescent="0.35"/>
  <cols>
    <col min="1" max="1" width="8.90625" customWidth="1"/>
    <col min="2" max="2" width="5.6328125" customWidth="1"/>
    <col min="3" max="3" width="5.6328125" hidden="1" customWidth="1"/>
    <col min="4" max="4" width="18.08984375" bestFit="1" customWidth="1"/>
    <col min="5" max="5" width="4.6328125" customWidth="1"/>
    <col min="6" max="6" width="12.6328125" customWidth="1"/>
    <col min="7" max="7" width="3.6328125" customWidth="1"/>
    <col min="8" max="9" width="9.90625" customWidth="1"/>
    <col min="10" max="10" width="1.6328125" customWidth="1"/>
    <col min="11" max="12" width="9.90625" customWidth="1"/>
    <col min="13" max="13" width="1.6328125" customWidth="1"/>
    <col min="14" max="15" width="9.90625" customWidth="1"/>
    <col min="16" max="16" width="1.6328125" customWidth="1"/>
    <col min="17" max="18" width="9.90625" customWidth="1"/>
    <col min="19" max="19" width="10.08984375" customWidth="1"/>
    <col min="257" max="257" width="8.90625" customWidth="1"/>
    <col min="258" max="258" width="5.6328125" customWidth="1"/>
    <col min="259" max="259" width="0" hidden="1" customWidth="1"/>
    <col min="260" max="260" width="18.08984375" bestFit="1" customWidth="1"/>
    <col min="261" max="261" width="4.6328125" customWidth="1"/>
    <col min="262" max="262" width="12.6328125" customWidth="1"/>
    <col min="263" max="263" width="3.6328125" customWidth="1"/>
    <col min="264" max="265" width="9.90625" customWidth="1"/>
    <col min="266" max="266" width="1.6328125" customWidth="1"/>
    <col min="267" max="268" width="9.90625" customWidth="1"/>
    <col min="269" max="269" width="1.6328125" customWidth="1"/>
    <col min="270" max="271" width="9.90625" customWidth="1"/>
    <col min="272" max="272" width="1.6328125" customWidth="1"/>
    <col min="273" max="274" width="9.90625" customWidth="1"/>
    <col min="275" max="275" width="10.08984375" customWidth="1"/>
    <col min="513" max="513" width="8.90625" customWidth="1"/>
    <col min="514" max="514" width="5.6328125" customWidth="1"/>
    <col min="515" max="515" width="0" hidden="1" customWidth="1"/>
    <col min="516" max="516" width="18.08984375" bestFit="1" customWidth="1"/>
    <col min="517" max="517" width="4.6328125" customWidth="1"/>
    <col min="518" max="518" width="12.6328125" customWidth="1"/>
    <col min="519" max="519" width="3.6328125" customWidth="1"/>
    <col min="520" max="521" width="9.90625" customWidth="1"/>
    <col min="522" max="522" width="1.6328125" customWidth="1"/>
    <col min="523" max="524" width="9.90625" customWidth="1"/>
    <col min="525" max="525" width="1.6328125" customWidth="1"/>
    <col min="526" max="527" width="9.90625" customWidth="1"/>
    <col min="528" max="528" width="1.6328125" customWidth="1"/>
    <col min="529" max="530" width="9.90625" customWidth="1"/>
    <col min="531" max="531" width="10.08984375" customWidth="1"/>
    <col min="769" max="769" width="8.90625" customWidth="1"/>
    <col min="770" max="770" width="5.6328125" customWidth="1"/>
    <col min="771" max="771" width="0" hidden="1" customWidth="1"/>
    <col min="772" max="772" width="18.08984375" bestFit="1" customWidth="1"/>
    <col min="773" max="773" width="4.6328125" customWidth="1"/>
    <col min="774" max="774" width="12.6328125" customWidth="1"/>
    <col min="775" max="775" width="3.6328125" customWidth="1"/>
    <col min="776" max="777" width="9.90625" customWidth="1"/>
    <col min="778" max="778" width="1.6328125" customWidth="1"/>
    <col min="779" max="780" width="9.90625" customWidth="1"/>
    <col min="781" max="781" width="1.6328125" customWidth="1"/>
    <col min="782" max="783" width="9.90625" customWidth="1"/>
    <col min="784" max="784" width="1.6328125" customWidth="1"/>
    <col min="785" max="786" width="9.90625" customWidth="1"/>
    <col min="787" max="787" width="10.08984375" customWidth="1"/>
    <col min="1025" max="1025" width="8.90625" customWidth="1"/>
    <col min="1026" max="1026" width="5.6328125" customWidth="1"/>
    <col min="1027" max="1027" width="0" hidden="1" customWidth="1"/>
    <col min="1028" max="1028" width="18.08984375" bestFit="1" customWidth="1"/>
    <col min="1029" max="1029" width="4.6328125" customWidth="1"/>
    <col min="1030" max="1030" width="12.6328125" customWidth="1"/>
    <col min="1031" max="1031" width="3.6328125" customWidth="1"/>
    <col min="1032" max="1033" width="9.90625" customWidth="1"/>
    <col min="1034" max="1034" width="1.6328125" customWidth="1"/>
    <col min="1035" max="1036" width="9.90625" customWidth="1"/>
    <col min="1037" max="1037" width="1.6328125" customWidth="1"/>
    <col min="1038" max="1039" width="9.90625" customWidth="1"/>
    <col min="1040" max="1040" width="1.6328125" customWidth="1"/>
    <col min="1041" max="1042" width="9.90625" customWidth="1"/>
    <col min="1043" max="1043" width="10.08984375" customWidth="1"/>
    <col min="1281" max="1281" width="8.90625" customWidth="1"/>
    <col min="1282" max="1282" width="5.6328125" customWidth="1"/>
    <col min="1283" max="1283" width="0" hidden="1" customWidth="1"/>
    <col min="1284" max="1284" width="18.08984375" bestFit="1" customWidth="1"/>
    <col min="1285" max="1285" width="4.6328125" customWidth="1"/>
    <col min="1286" max="1286" width="12.6328125" customWidth="1"/>
    <col min="1287" max="1287" width="3.6328125" customWidth="1"/>
    <col min="1288" max="1289" width="9.90625" customWidth="1"/>
    <col min="1290" max="1290" width="1.6328125" customWidth="1"/>
    <col min="1291" max="1292" width="9.90625" customWidth="1"/>
    <col min="1293" max="1293" width="1.6328125" customWidth="1"/>
    <col min="1294" max="1295" width="9.90625" customWidth="1"/>
    <col min="1296" max="1296" width="1.6328125" customWidth="1"/>
    <col min="1297" max="1298" width="9.90625" customWidth="1"/>
    <col min="1299" max="1299" width="10.08984375" customWidth="1"/>
    <col min="1537" max="1537" width="8.90625" customWidth="1"/>
    <col min="1538" max="1538" width="5.6328125" customWidth="1"/>
    <col min="1539" max="1539" width="0" hidden="1" customWidth="1"/>
    <col min="1540" max="1540" width="18.08984375" bestFit="1" customWidth="1"/>
    <col min="1541" max="1541" width="4.6328125" customWidth="1"/>
    <col min="1542" max="1542" width="12.6328125" customWidth="1"/>
    <col min="1543" max="1543" width="3.6328125" customWidth="1"/>
    <col min="1544" max="1545" width="9.90625" customWidth="1"/>
    <col min="1546" max="1546" width="1.6328125" customWidth="1"/>
    <col min="1547" max="1548" width="9.90625" customWidth="1"/>
    <col min="1549" max="1549" width="1.6328125" customWidth="1"/>
    <col min="1550" max="1551" width="9.90625" customWidth="1"/>
    <col min="1552" max="1552" width="1.6328125" customWidth="1"/>
    <col min="1553" max="1554" width="9.90625" customWidth="1"/>
    <col min="1555" max="1555" width="10.08984375" customWidth="1"/>
    <col min="1793" max="1793" width="8.90625" customWidth="1"/>
    <col min="1794" max="1794" width="5.6328125" customWidth="1"/>
    <col min="1795" max="1795" width="0" hidden="1" customWidth="1"/>
    <col min="1796" max="1796" width="18.08984375" bestFit="1" customWidth="1"/>
    <col min="1797" max="1797" width="4.6328125" customWidth="1"/>
    <col min="1798" max="1798" width="12.6328125" customWidth="1"/>
    <col min="1799" max="1799" width="3.6328125" customWidth="1"/>
    <col min="1800" max="1801" width="9.90625" customWidth="1"/>
    <col min="1802" max="1802" width="1.6328125" customWidth="1"/>
    <col min="1803" max="1804" width="9.90625" customWidth="1"/>
    <col min="1805" max="1805" width="1.6328125" customWidth="1"/>
    <col min="1806" max="1807" width="9.90625" customWidth="1"/>
    <col min="1808" max="1808" width="1.6328125" customWidth="1"/>
    <col min="1809" max="1810" width="9.90625" customWidth="1"/>
    <col min="1811" max="1811" width="10.08984375" customWidth="1"/>
    <col min="2049" max="2049" width="8.90625" customWidth="1"/>
    <col min="2050" max="2050" width="5.6328125" customWidth="1"/>
    <col min="2051" max="2051" width="0" hidden="1" customWidth="1"/>
    <col min="2052" max="2052" width="18.08984375" bestFit="1" customWidth="1"/>
    <col min="2053" max="2053" width="4.6328125" customWidth="1"/>
    <col min="2054" max="2054" width="12.6328125" customWidth="1"/>
    <col min="2055" max="2055" width="3.6328125" customWidth="1"/>
    <col min="2056" max="2057" width="9.90625" customWidth="1"/>
    <col min="2058" max="2058" width="1.6328125" customWidth="1"/>
    <col min="2059" max="2060" width="9.90625" customWidth="1"/>
    <col min="2061" max="2061" width="1.6328125" customWidth="1"/>
    <col min="2062" max="2063" width="9.90625" customWidth="1"/>
    <col min="2064" max="2064" width="1.6328125" customWidth="1"/>
    <col min="2065" max="2066" width="9.90625" customWidth="1"/>
    <col min="2067" max="2067" width="10.08984375" customWidth="1"/>
    <col min="2305" max="2305" width="8.90625" customWidth="1"/>
    <col min="2306" max="2306" width="5.6328125" customWidth="1"/>
    <col min="2307" max="2307" width="0" hidden="1" customWidth="1"/>
    <col min="2308" max="2308" width="18.08984375" bestFit="1" customWidth="1"/>
    <col min="2309" max="2309" width="4.6328125" customWidth="1"/>
    <col min="2310" max="2310" width="12.6328125" customWidth="1"/>
    <col min="2311" max="2311" width="3.6328125" customWidth="1"/>
    <col min="2312" max="2313" width="9.90625" customWidth="1"/>
    <col min="2314" max="2314" width="1.6328125" customWidth="1"/>
    <col min="2315" max="2316" width="9.90625" customWidth="1"/>
    <col min="2317" max="2317" width="1.6328125" customWidth="1"/>
    <col min="2318" max="2319" width="9.90625" customWidth="1"/>
    <col min="2320" max="2320" width="1.6328125" customWidth="1"/>
    <col min="2321" max="2322" width="9.90625" customWidth="1"/>
    <col min="2323" max="2323" width="10.08984375" customWidth="1"/>
    <col min="2561" max="2561" width="8.90625" customWidth="1"/>
    <col min="2562" max="2562" width="5.6328125" customWidth="1"/>
    <col min="2563" max="2563" width="0" hidden="1" customWidth="1"/>
    <col min="2564" max="2564" width="18.08984375" bestFit="1" customWidth="1"/>
    <col min="2565" max="2565" width="4.6328125" customWidth="1"/>
    <col min="2566" max="2566" width="12.6328125" customWidth="1"/>
    <col min="2567" max="2567" width="3.6328125" customWidth="1"/>
    <col min="2568" max="2569" width="9.90625" customWidth="1"/>
    <col min="2570" max="2570" width="1.6328125" customWidth="1"/>
    <col min="2571" max="2572" width="9.90625" customWidth="1"/>
    <col min="2573" max="2573" width="1.6328125" customWidth="1"/>
    <col min="2574" max="2575" width="9.90625" customWidth="1"/>
    <col min="2576" max="2576" width="1.6328125" customWidth="1"/>
    <col min="2577" max="2578" width="9.90625" customWidth="1"/>
    <col min="2579" max="2579" width="10.08984375" customWidth="1"/>
    <col min="2817" max="2817" width="8.90625" customWidth="1"/>
    <col min="2818" max="2818" width="5.6328125" customWidth="1"/>
    <col min="2819" max="2819" width="0" hidden="1" customWidth="1"/>
    <col min="2820" max="2820" width="18.08984375" bestFit="1" customWidth="1"/>
    <col min="2821" max="2821" width="4.6328125" customWidth="1"/>
    <col min="2822" max="2822" width="12.6328125" customWidth="1"/>
    <col min="2823" max="2823" width="3.6328125" customWidth="1"/>
    <col min="2824" max="2825" width="9.90625" customWidth="1"/>
    <col min="2826" max="2826" width="1.6328125" customWidth="1"/>
    <col min="2827" max="2828" width="9.90625" customWidth="1"/>
    <col min="2829" max="2829" width="1.6328125" customWidth="1"/>
    <col min="2830" max="2831" width="9.90625" customWidth="1"/>
    <col min="2832" max="2832" width="1.6328125" customWidth="1"/>
    <col min="2833" max="2834" width="9.90625" customWidth="1"/>
    <col min="2835" max="2835" width="10.08984375" customWidth="1"/>
    <col min="3073" max="3073" width="8.90625" customWidth="1"/>
    <col min="3074" max="3074" width="5.6328125" customWidth="1"/>
    <col min="3075" max="3075" width="0" hidden="1" customWidth="1"/>
    <col min="3076" max="3076" width="18.08984375" bestFit="1" customWidth="1"/>
    <col min="3077" max="3077" width="4.6328125" customWidth="1"/>
    <col min="3078" max="3078" width="12.6328125" customWidth="1"/>
    <col min="3079" max="3079" width="3.6328125" customWidth="1"/>
    <col min="3080" max="3081" width="9.90625" customWidth="1"/>
    <col min="3082" max="3082" width="1.6328125" customWidth="1"/>
    <col min="3083" max="3084" width="9.90625" customWidth="1"/>
    <col min="3085" max="3085" width="1.6328125" customWidth="1"/>
    <col min="3086" max="3087" width="9.90625" customWidth="1"/>
    <col min="3088" max="3088" width="1.6328125" customWidth="1"/>
    <col min="3089" max="3090" width="9.90625" customWidth="1"/>
    <col min="3091" max="3091" width="10.08984375" customWidth="1"/>
    <col min="3329" max="3329" width="8.90625" customWidth="1"/>
    <col min="3330" max="3330" width="5.6328125" customWidth="1"/>
    <col min="3331" max="3331" width="0" hidden="1" customWidth="1"/>
    <col min="3332" max="3332" width="18.08984375" bestFit="1" customWidth="1"/>
    <col min="3333" max="3333" width="4.6328125" customWidth="1"/>
    <col min="3334" max="3334" width="12.6328125" customWidth="1"/>
    <col min="3335" max="3335" width="3.6328125" customWidth="1"/>
    <col min="3336" max="3337" width="9.90625" customWidth="1"/>
    <col min="3338" max="3338" width="1.6328125" customWidth="1"/>
    <col min="3339" max="3340" width="9.90625" customWidth="1"/>
    <col min="3341" max="3341" width="1.6328125" customWidth="1"/>
    <col min="3342" max="3343" width="9.90625" customWidth="1"/>
    <col min="3344" max="3344" width="1.6328125" customWidth="1"/>
    <col min="3345" max="3346" width="9.90625" customWidth="1"/>
    <col min="3347" max="3347" width="10.08984375" customWidth="1"/>
    <col min="3585" max="3585" width="8.90625" customWidth="1"/>
    <col min="3586" max="3586" width="5.6328125" customWidth="1"/>
    <col min="3587" max="3587" width="0" hidden="1" customWidth="1"/>
    <col min="3588" max="3588" width="18.08984375" bestFit="1" customWidth="1"/>
    <col min="3589" max="3589" width="4.6328125" customWidth="1"/>
    <col min="3590" max="3590" width="12.6328125" customWidth="1"/>
    <col min="3591" max="3591" width="3.6328125" customWidth="1"/>
    <col min="3592" max="3593" width="9.90625" customWidth="1"/>
    <col min="3594" max="3594" width="1.6328125" customWidth="1"/>
    <col min="3595" max="3596" width="9.90625" customWidth="1"/>
    <col min="3597" max="3597" width="1.6328125" customWidth="1"/>
    <col min="3598" max="3599" width="9.90625" customWidth="1"/>
    <col min="3600" max="3600" width="1.6328125" customWidth="1"/>
    <col min="3601" max="3602" width="9.90625" customWidth="1"/>
    <col min="3603" max="3603" width="10.08984375" customWidth="1"/>
    <col min="3841" max="3841" width="8.90625" customWidth="1"/>
    <col min="3842" max="3842" width="5.6328125" customWidth="1"/>
    <col min="3843" max="3843" width="0" hidden="1" customWidth="1"/>
    <col min="3844" max="3844" width="18.08984375" bestFit="1" customWidth="1"/>
    <col min="3845" max="3845" width="4.6328125" customWidth="1"/>
    <col min="3846" max="3846" width="12.6328125" customWidth="1"/>
    <col min="3847" max="3847" width="3.6328125" customWidth="1"/>
    <col min="3848" max="3849" width="9.90625" customWidth="1"/>
    <col min="3850" max="3850" width="1.6328125" customWidth="1"/>
    <col min="3851" max="3852" width="9.90625" customWidth="1"/>
    <col min="3853" max="3853" width="1.6328125" customWidth="1"/>
    <col min="3854" max="3855" width="9.90625" customWidth="1"/>
    <col min="3856" max="3856" width="1.6328125" customWidth="1"/>
    <col min="3857" max="3858" width="9.90625" customWidth="1"/>
    <col min="3859" max="3859" width="10.08984375" customWidth="1"/>
    <col min="4097" max="4097" width="8.90625" customWidth="1"/>
    <col min="4098" max="4098" width="5.6328125" customWidth="1"/>
    <col min="4099" max="4099" width="0" hidden="1" customWidth="1"/>
    <col min="4100" max="4100" width="18.08984375" bestFit="1" customWidth="1"/>
    <col min="4101" max="4101" width="4.6328125" customWidth="1"/>
    <col min="4102" max="4102" width="12.6328125" customWidth="1"/>
    <col min="4103" max="4103" width="3.6328125" customWidth="1"/>
    <col min="4104" max="4105" width="9.90625" customWidth="1"/>
    <col min="4106" max="4106" width="1.6328125" customWidth="1"/>
    <col min="4107" max="4108" width="9.90625" customWidth="1"/>
    <col min="4109" max="4109" width="1.6328125" customWidth="1"/>
    <col min="4110" max="4111" width="9.90625" customWidth="1"/>
    <col min="4112" max="4112" width="1.6328125" customWidth="1"/>
    <col min="4113" max="4114" width="9.90625" customWidth="1"/>
    <col min="4115" max="4115" width="10.08984375" customWidth="1"/>
    <col min="4353" max="4353" width="8.90625" customWidth="1"/>
    <col min="4354" max="4354" width="5.6328125" customWidth="1"/>
    <col min="4355" max="4355" width="0" hidden="1" customWidth="1"/>
    <col min="4356" max="4356" width="18.08984375" bestFit="1" customWidth="1"/>
    <col min="4357" max="4357" width="4.6328125" customWidth="1"/>
    <col min="4358" max="4358" width="12.6328125" customWidth="1"/>
    <col min="4359" max="4359" width="3.6328125" customWidth="1"/>
    <col min="4360" max="4361" width="9.90625" customWidth="1"/>
    <col min="4362" max="4362" width="1.6328125" customWidth="1"/>
    <col min="4363" max="4364" width="9.90625" customWidth="1"/>
    <col min="4365" max="4365" width="1.6328125" customWidth="1"/>
    <col min="4366" max="4367" width="9.90625" customWidth="1"/>
    <col min="4368" max="4368" width="1.6328125" customWidth="1"/>
    <col min="4369" max="4370" width="9.90625" customWidth="1"/>
    <col min="4371" max="4371" width="10.08984375" customWidth="1"/>
    <col min="4609" max="4609" width="8.90625" customWidth="1"/>
    <col min="4610" max="4610" width="5.6328125" customWidth="1"/>
    <col min="4611" max="4611" width="0" hidden="1" customWidth="1"/>
    <col min="4612" max="4612" width="18.08984375" bestFit="1" customWidth="1"/>
    <col min="4613" max="4613" width="4.6328125" customWidth="1"/>
    <col min="4614" max="4614" width="12.6328125" customWidth="1"/>
    <col min="4615" max="4615" width="3.6328125" customWidth="1"/>
    <col min="4616" max="4617" width="9.90625" customWidth="1"/>
    <col min="4618" max="4618" width="1.6328125" customWidth="1"/>
    <col min="4619" max="4620" width="9.90625" customWidth="1"/>
    <col min="4621" max="4621" width="1.6328125" customWidth="1"/>
    <col min="4622" max="4623" width="9.90625" customWidth="1"/>
    <col min="4624" max="4624" width="1.6328125" customWidth="1"/>
    <col min="4625" max="4626" width="9.90625" customWidth="1"/>
    <col min="4627" max="4627" width="10.08984375" customWidth="1"/>
    <col min="4865" max="4865" width="8.90625" customWidth="1"/>
    <col min="4866" max="4866" width="5.6328125" customWidth="1"/>
    <col min="4867" max="4867" width="0" hidden="1" customWidth="1"/>
    <col min="4868" max="4868" width="18.08984375" bestFit="1" customWidth="1"/>
    <col min="4869" max="4869" width="4.6328125" customWidth="1"/>
    <col min="4870" max="4870" width="12.6328125" customWidth="1"/>
    <col min="4871" max="4871" width="3.6328125" customWidth="1"/>
    <col min="4872" max="4873" width="9.90625" customWidth="1"/>
    <col min="4874" max="4874" width="1.6328125" customWidth="1"/>
    <col min="4875" max="4876" width="9.90625" customWidth="1"/>
    <col min="4877" max="4877" width="1.6328125" customWidth="1"/>
    <col min="4878" max="4879" width="9.90625" customWidth="1"/>
    <col min="4880" max="4880" width="1.6328125" customWidth="1"/>
    <col min="4881" max="4882" width="9.90625" customWidth="1"/>
    <col min="4883" max="4883" width="10.08984375" customWidth="1"/>
    <col min="5121" max="5121" width="8.90625" customWidth="1"/>
    <col min="5122" max="5122" width="5.6328125" customWidth="1"/>
    <col min="5123" max="5123" width="0" hidden="1" customWidth="1"/>
    <col min="5124" max="5124" width="18.08984375" bestFit="1" customWidth="1"/>
    <col min="5125" max="5125" width="4.6328125" customWidth="1"/>
    <col min="5126" max="5126" width="12.6328125" customWidth="1"/>
    <col min="5127" max="5127" width="3.6328125" customWidth="1"/>
    <col min="5128" max="5129" width="9.90625" customWidth="1"/>
    <col min="5130" max="5130" width="1.6328125" customWidth="1"/>
    <col min="5131" max="5132" width="9.90625" customWidth="1"/>
    <col min="5133" max="5133" width="1.6328125" customWidth="1"/>
    <col min="5134" max="5135" width="9.90625" customWidth="1"/>
    <col min="5136" max="5136" width="1.6328125" customWidth="1"/>
    <col min="5137" max="5138" width="9.90625" customWidth="1"/>
    <col min="5139" max="5139" width="10.08984375" customWidth="1"/>
    <col min="5377" max="5377" width="8.90625" customWidth="1"/>
    <col min="5378" max="5378" width="5.6328125" customWidth="1"/>
    <col min="5379" max="5379" width="0" hidden="1" customWidth="1"/>
    <col min="5380" max="5380" width="18.08984375" bestFit="1" customWidth="1"/>
    <col min="5381" max="5381" width="4.6328125" customWidth="1"/>
    <col min="5382" max="5382" width="12.6328125" customWidth="1"/>
    <col min="5383" max="5383" width="3.6328125" customWidth="1"/>
    <col min="5384" max="5385" width="9.90625" customWidth="1"/>
    <col min="5386" max="5386" width="1.6328125" customWidth="1"/>
    <col min="5387" max="5388" width="9.90625" customWidth="1"/>
    <col min="5389" max="5389" width="1.6328125" customWidth="1"/>
    <col min="5390" max="5391" width="9.90625" customWidth="1"/>
    <col min="5392" max="5392" width="1.6328125" customWidth="1"/>
    <col min="5393" max="5394" width="9.90625" customWidth="1"/>
    <col min="5395" max="5395" width="10.08984375" customWidth="1"/>
    <col min="5633" max="5633" width="8.90625" customWidth="1"/>
    <col min="5634" max="5634" width="5.6328125" customWidth="1"/>
    <col min="5635" max="5635" width="0" hidden="1" customWidth="1"/>
    <col min="5636" max="5636" width="18.08984375" bestFit="1" customWidth="1"/>
    <col min="5637" max="5637" width="4.6328125" customWidth="1"/>
    <col min="5638" max="5638" width="12.6328125" customWidth="1"/>
    <col min="5639" max="5639" width="3.6328125" customWidth="1"/>
    <col min="5640" max="5641" width="9.90625" customWidth="1"/>
    <col min="5642" max="5642" width="1.6328125" customWidth="1"/>
    <col min="5643" max="5644" width="9.90625" customWidth="1"/>
    <col min="5645" max="5645" width="1.6328125" customWidth="1"/>
    <col min="5646" max="5647" width="9.90625" customWidth="1"/>
    <col min="5648" max="5648" width="1.6328125" customWidth="1"/>
    <col min="5649" max="5650" width="9.90625" customWidth="1"/>
    <col min="5651" max="5651" width="10.08984375" customWidth="1"/>
    <col min="5889" max="5889" width="8.90625" customWidth="1"/>
    <col min="5890" max="5890" width="5.6328125" customWidth="1"/>
    <col min="5891" max="5891" width="0" hidden="1" customWidth="1"/>
    <col min="5892" max="5892" width="18.08984375" bestFit="1" customWidth="1"/>
    <col min="5893" max="5893" width="4.6328125" customWidth="1"/>
    <col min="5894" max="5894" width="12.6328125" customWidth="1"/>
    <col min="5895" max="5895" width="3.6328125" customWidth="1"/>
    <col min="5896" max="5897" width="9.90625" customWidth="1"/>
    <col min="5898" max="5898" width="1.6328125" customWidth="1"/>
    <col min="5899" max="5900" width="9.90625" customWidth="1"/>
    <col min="5901" max="5901" width="1.6328125" customWidth="1"/>
    <col min="5902" max="5903" width="9.90625" customWidth="1"/>
    <col min="5904" max="5904" width="1.6328125" customWidth="1"/>
    <col min="5905" max="5906" width="9.90625" customWidth="1"/>
    <col min="5907" max="5907" width="10.08984375" customWidth="1"/>
    <col min="6145" max="6145" width="8.90625" customWidth="1"/>
    <col min="6146" max="6146" width="5.6328125" customWidth="1"/>
    <col min="6147" max="6147" width="0" hidden="1" customWidth="1"/>
    <col min="6148" max="6148" width="18.08984375" bestFit="1" customWidth="1"/>
    <col min="6149" max="6149" width="4.6328125" customWidth="1"/>
    <col min="6150" max="6150" width="12.6328125" customWidth="1"/>
    <col min="6151" max="6151" width="3.6328125" customWidth="1"/>
    <col min="6152" max="6153" width="9.90625" customWidth="1"/>
    <col min="6154" max="6154" width="1.6328125" customWidth="1"/>
    <col min="6155" max="6156" width="9.90625" customWidth="1"/>
    <col min="6157" max="6157" width="1.6328125" customWidth="1"/>
    <col min="6158" max="6159" width="9.90625" customWidth="1"/>
    <col min="6160" max="6160" width="1.6328125" customWidth="1"/>
    <col min="6161" max="6162" width="9.90625" customWidth="1"/>
    <col min="6163" max="6163" width="10.08984375" customWidth="1"/>
    <col min="6401" max="6401" width="8.90625" customWidth="1"/>
    <col min="6402" max="6402" width="5.6328125" customWidth="1"/>
    <col min="6403" max="6403" width="0" hidden="1" customWidth="1"/>
    <col min="6404" max="6404" width="18.08984375" bestFit="1" customWidth="1"/>
    <col min="6405" max="6405" width="4.6328125" customWidth="1"/>
    <col min="6406" max="6406" width="12.6328125" customWidth="1"/>
    <col min="6407" max="6407" width="3.6328125" customWidth="1"/>
    <col min="6408" max="6409" width="9.90625" customWidth="1"/>
    <col min="6410" max="6410" width="1.6328125" customWidth="1"/>
    <col min="6411" max="6412" width="9.90625" customWidth="1"/>
    <col min="6413" max="6413" width="1.6328125" customWidth="1"/>
    <col min="6414" max="6415" width="9.90625" customWidth="1"/>
    <col min="6416" max="6416" width="1.6328125" customWidth="1"/>
    <col min="6417" max="6418" width="9.90625" customWidth="1"/>
    <col min="6419" max="6419" width="10.08984375" customWidth="1"/>
    <col min="6657" max="6657" width="8.90625" customWidth="1"/>
    <col min="6658" max="6658" width="5.6328125" customWidth="1"/>
    <col min="6659" max="6659" width="0" hidden="1" customWidth="1"/>
    <col min="6660" max="6660" width="18.08984375" bestFit="1" customWidth="1"/>
    <col min="6661" max="6661" width="4.6328125" customWidth="1"/>
    <col min="6662" max="6662" width="12.6328125" customWidth="1"/>
    <col min="6663" max="6663" width="3.6328125" customWidth="1"/>
    <col min="6664" max="6665" width="9.90625" customWidth="1"/>
    <col min="6666" max="6666" width="1.6328125" customWidth="1"/>
    <col min="6667" max="6668" width="9.90625" customWidth="1"/>
    <col min="6669" max="6669" width="1.6328125" customWidth="1"/>
    <col min="6670" max="6671" width="9.90625" customWidth="1"/>
    <col min="6672" max="6672" width="1.6328125" customWidth="1"/>
    <col min="6673" max="6674" width="9.90625" customWidth="1"/>
    <col min="6675" max="6675" width="10.08984375" customWidth="1"/>
    <col min="6913" max="6913" width="8.90625" customWidth="1"/>
    <col min="6914" max="6914" width="5.6328125" customWidth="1"/>
    <col min="6915" max="6915" width="0" hidden="1" customWidth="1"/>
    <col min="6916" max="6916" width="18.08984375" bestFit="1" customWidth="1"/>
    <col min="6917" max="6917" width="4.6328125" customWidth="1"/>
    <col min="6918" max="6918" width="12.6328125" customWidth="1"/>
    <col min="6919" max="6919" width="3.6328125" customWidth="1"/>
    <col min="6920" max="6921" width="9.90625" customWidth="1"/>
    <col min="6922" max="6922" width="1.6328125" customWidth="1"/>
    <col min="6923" max="6924" width="9.90625" customWidth="1"/>
    <col min="6925" max="6925" width="1.6328125" customWidth="1"/>
    <col min="6926" max="6927" width="9.90625" customWidth="1"/>
    <col min="6928" max="6928" width="1.6328125" customWidth="1"/>
    <col min="6929" max="6930" width="9.90625" customWidth="1"/>
    <col min="6931" max="6931" width="10.08984375" customWidth="1"/>
    <col min="7169" max="7169" width="8.90625" customWidth="1"/>
    <col min="7170" max="7170" width="5.6328125" customWidth="1"/>
    <col min="7171" max="7171" width="0" hidden="1" customWidth="1"/>
    <col min="7172" max="7172" width="18.08984375" bestFit="1" customWidth="1"/>
    <col min="7173" max="7173" width="4.6328125" customWidth="1"/>
    <col min="7174" max="7174" width="12.6328125" customWidth="1"/>
    <col min="7175" max="7175" width="3.6328125" customWidth="1"/>
    <col min="7176" max="7177" width="9.90625" customWidth="1"/>
    <col min="7178" max="7178" width="1.6328125" customWidth="1"/>
    <col min="7179" max="7180" width="9.90625" customWidth="1"/>
    <col min="7181" max="7181" width="1.6328125" customWidth="1"/>
    <col min="7182" max="7183" width="9.90625" customWidth="1"/>
    <col min="7184" max="7184" width="1.6328125" customWidth="1"/>
    <col min="7185" max="7186" width="9.90625" customWidth="1"/>
    <col min="7187" max="7187" width="10.08984375" customWidth="1"/>
    <col min="7425" max="7425" width="8.90625" customWidth="1"/>
    <col min="7426" max="7426" width="5.6328125" customWidth="1"/>
    <col min="7427" max="7427" width="0" hidden="1" customWidth="1"/>
    <col min="7428" max="7428" width="18.08984375" bestFit="1" customWidth="1"/>
    <col min="7429" max="7429" width="4.6328125" customWidth="1"/>
    <col min="7430" max="7430" width="12.6328125" customWidth="1"/>
    <col min="7431" max="7431" width="3.6328125" customWidth="1"/>
    <col min="7432" max="7433" width="9.90625" customWidth="1"/>
    <col min="7434" max="7434" width="1.6328125" customWidth="1"/>
    <col min="7435" max="7436" width="9.90625" customWidth="1"/>
    <col min="7437" max="7437" width="1.6328125" customWidth="1"/>
    <col min="7438" max="7439" width="9.90625" customWidth="1"/>
    <col min="7440" max="7440" width="1.6328125" customWidth="1"/>
    <col min="7441" max="7442" width="9.90625" customWidth="1"/>
    <col min="7443" max="7443" width="10.08984375" customWidth="1"/>
    <col min="7681" max="7681" width="8.90625" customWidth="1"/>
    <col min="7682" max="7682" width="5.6328125" customWidth="1"/>
    <col min="7683" max="7683" width="0" hidden="1" customWidth="1"/>
    <col min="7684" max="7684" width="18.08984375" bestFit="1" customWidth="1"/>
    <col min="7685" max="7685" width="4.6328125" customWidth="1"/>
    <col min="7686" max="7686" width="12.6328125" customWidth="1"/>
    <col min="7687" max="7687" width="3.6328125" customWidth="1"/>
    <col min="7688" max="7689" width="9.90625" customWidth="1"/>
    <col min="7690" max="7690" width="1.6328125" customWidth="1"/>
    <col min="7691" max="7692" width="9.90625" customWidth="1"/>
    <col min="7693" max="7693" width="1.6328125" customWidth="1"/>
    <col min="7694" max="7695" width="9.90625" customWidth="1"/>
    <col min="7696" max="7696" width="1.6328125" customWidth="1"/>
    <col min="7697" max="7698" width="9.90625" customWidth="1"/>
    <col min="7699" max="7699" width="10.08984375" customWidth="1"/>
    <col min="7937" max="7937" width="8.90625" customWidth="1"/>
    <col min="7938" max="7938" width="5.6328125" customWidth="1"/>
    <col min="7939" max="7939" width="0" hidden="1" customWidth="1"/>
    <col min="7940" max="7940" width="18.08984375" bestFit="1" customWidth="1"/>
    <col min="7941" max="7941" width="4.6328125" customWidth="1"/>
    <col min="7942" max="7942" width="12.6328125" customWidth="1"/>
    <col min="7943" max="7943" width="3.6328125" customWidth="1"/>
    <col min="7944" max="7945" width="9.90625" customWidth="1"/>
    <col min="7946" max="7946" width="1.6328125" customWidth="1"/>
    <col min="7947" max="7948" width="9.90625" customWidth="1"/>
    <col min="7949" max="7949" width="1.6328125" customWidth="1"/>
    <col min="7950" max="7951" width="9.90625" customWidth="1"/>
    <col min="7952" max="7952" width="1.6328125" customWidth="1"/>
    <col min="7953" max="7954" width="9.90625" customWidth="1"/>
    <col min="7955" max="7955" width="10.08984375" customWidth="1"/>
    <col min="8193" max="8193" width="8.90625" customWidth="1"/>
    <col min="8194" max="8194" width="5.6328125" customWidth="1"/>
    <col min="8195" max="8195" width="0" hidden="1" customWidth="1"/>
    <col min="8196" max="8196" width="18.08984375" bestFit="1" customWidth="1"/>
    <col min="8197" max="8197" width="4.6328125" customWidth="1"/>
    <col min="8198" max="8198" width="12.6328125" customWidth="1"/>
    <col min="8199" max="8199" width="3.6328125" customWidth="1"/>
    <col min="8200" max="8201" width="9.90625" customWidth="1"/>
    <col min="8202" max="8202" width="1.6328125" customWidth="1"/>
    <col min="8203" max="8204" width="9.90625" customWidth="1"/>
    <col min="8205" max="8205" width="1.6328125" customWidth="1"/>
    <col min="8206" max="8207" width="9.90625" customWidth="1"/>
    <col min="8208" max="8208" width="1.6328125" customWidth="1"/>
    <col min="8209" max="8210" width="9.90625" customWidth="1"/>
    <col min="8211" max="8211" width="10.08984375" customWidth="1"/>
    <col min="8449" max="8449" width="8.90625" customWidth="1"/>
    <col min="8450" max="8450" width="5.6328125" customWidth="1"/>
    <col min="8451" max="8451" width="0" hidden="1" customWidth="1"/>
    <col min="8452" max="8452" width="18.08984375" bestFit="1" customWidth="1"/>
    <col min="8453" max="8453" width="4.6328125" customWidth="1"/>
    <col min="8454" max="8454" width="12.6328125" customWidth="1"/>
    <col min="8455" max="8455" width="3.6328125" customWidth="1"/>
    <col min="8456" max="8457" width="9.90625" customWidth="1"/>
    <col min="8458" max="8458" width="1.6328125" customWidth="1"/>
    <col min="8459" max="8460" width="9.90625" customWidth="1"/>
    <col min="8461" max="8461" width="1.6328125" customWidth="1"/>
    <col min="8462" max="8463" width="9.90625" customWidth="1"/>
    <col min="8464" max="8464" width="1.6328125" customWidth="1"/>
    <col min="8465" max="8466" width="9.90625" customWidth="1"/>
    <col min="8467" max="8467" width="10.08984375" customWidth="1"/>
    <col min="8705" max="8705" width="8.90625" customWidth="1"/>
    <col min="8706" max="8706" width="5.6328125" customWidth="1"/>
    <col min="8707" max="8707" width="0" hidden="1" customWidth="1"/>
    <col min="8708" max="8708" width="18.08984375" bestFit="1" customWidth="1"/>
    <col min="8709" max="8709" width="4.6328125" customWidth="1"/>
    <col min="8710" max="8710" width="12.6328125" customWidth="1"/>
    <col min="8711" max="8711" width="3.6328125" customWidth="1"/>
    <col min="8712" max="8713" width="9.90625" customWidth="1"/>
    <col min="8714" max="8714" width="1.6328125" customWidth="1"/>
    <col min="8715" max="8716" width="9.90625" customWidth="1"/>
    <col min="8717" max="8717" width="1.6328125" customWidth="1"/>
    <col min="8718" max="8719" width="9.90625" customWidth="1"/>
    <col min="8720" max="8720" width="1.6328125" customWidth="1"/>
    <col min="8721" max="8722" width="9.90625" customWidth="1"/>
    <col min="8723" max="8723" width="10.08984375" customWidth="1"/>
    <col min="8961" max="8961" width="8.90625" customWidth="1"/>
    <col min="8962" max="8962" width="5.6328125" customWidth="1"/>
    <col min="8963" max="8963" width="0" hidden="1" customWidth="1"/>
    <col min="8964" max="8964" width="18.08984375" bestFit="1" customWidth="1"/>
    <col min="8965" max="8965" width="4.6328125" customWidth="1"/>
    <col min="8966" max="8966" width="12.6328125" customWidth="1"/>
    <col min="8967" max="8967" width="3.6328125" customWidth="1"/>
    <col min="8968" max="8969" width="9.90625" customWidth="1"/>
    <col min="8970" max="8970" width="1.6328125" customWidth="1"/>
    <col min="8971" max="8972" width="9.90625" customWidth="1"/>
    <col min="8973" max="8973" width="1.6328125" customWidth="1"/>
    <col min="8974" max="8975" width="9.90625" customWidth="1"/>
    <col min="8976" max="8976" width="1.6328125" customWidth="1"/>
    <col min="8977" max="8978" width="9.90625" customWidth="1"/>
    <col min="8979" max="8979" width="10.08984375" customWidth="1"/>
    <col min="9217" max="9217" width="8.90625" customWidth="1"/>
    <col min="9218" max="9218" width="5.6328125" customWidth="1"/>
    <col min="9219" max="9219" width="0" hidden="1" customWidth="1"/>
    <col min="9220" max="9220" width="18.08984375" bestFit="1" customWidth="1"/>
    <col min="9221" max="9221" width="4.6328125" customWidth="1"/>
    <col min="9222" max="9222" width="12.6328125" customWidth="1"/>
    <col min="9223" max="9223" width="3.6328125" customWidth="1"/>
    <col min="9224" max="9225" width="9.90625" customWidth="1"/>
    <col min="9226" max="9226" width="1.6328125" customWidth="1"/>
    <col min="9227" max="9228" width="9.90625" customWidth="1"/>
    <col min="9229" max="9229" width="1.6328125" customWidth="1"/>
    <col min="9230" max="9231" width="9.90625" customWidth="1"/>
    <col min="9232" max="9232" width="1.6328125" customWidth="1"/>
    <col min="9233" max="9234" width="9.90625" customWidth="1"/>
    <col min="9235" max="9235" width="10.08984375" customWidth="1"/>
    <col min="9473" max="9473" width="8.90625" customWidth="1"/>
    <col min="9474" max="9474" width="5.6328125" customWidth="1"/>
    <col min="9475" max="9475" width="0" hidden="1" customWidth="1"/>
    <col min="9476" max="9476" width="18.08984375" bestFit="1" customWidth="1"/>
    <col min="9477" max="9477" width="4.6328125" customWidth="1"/>
    <col min="9478" max="9478" width="12.6328125" customWidth="1"/>
    <col min="9479" max="9479" width="3.6328125" customWidth="1"/>
    <col min="9480" max="9481" width="9.90625" customWidth="1"/>
    <col min="9482" max="9482" width="1.6328125" customWidth="1"/>
    <col min="9483" max="9484" width="9.90625" customWidth="1"/>
    <col min="9485" max="9485" width="1.6328125" customWidth="1"/>
    <col min="9486" max="9487" width="9.90625" customWidth="1"/>
    <col min="9488" max="9488" width="1.6328125" customWidth="1"/>
    <col min="9489" max="9490" width="9.90625" customWidth="1"/>
    <col min="9491" max="9491" width="10.08984375" customWidth="1"/>
    <col min="9729" max="9729" width="8.90625" customWidth="1"/>
    <col min="9730" max="9730" width="5.6328125" customWidth="1"/>
    <col min="9731" max="9731" width="0" hidden="1" customWidth="1"/>
    <col min="9732" max="9732" width="18.08984375" bestFit="1" customWidth="1"/>
    <col min="9733" max="9733" width="4.6328125" customWidth="1"/>
    <col min="9734" max="9734" width="12.6328125" customWidth="1"/>
    <col min="9735" max="9735" width="3.6328125" customWidth="1"/>
    <col min="9736" max="9737" width="9.90625" customWidth="1"/>
    <col min="9738" max="9738" width="1.6328125" customWidth="1"/>
    <col min="9739" max="9740" width="9.90625" customWidth="1"/>
    <col min="9741" max="9741" width="1.6328125" customWidth="1"/>
    <col min="9742" max="9743" width="9.90625" customWidth="1"/>
    <col min="9744" max="9744" width="1.6328125" customWidth="1"/>
    <col min="9745" max="9746" width="9.90625" customWidth="1"/>
    <col min="9747" max="9747" width="10.08984375" customWidth="1"/>
    <col min="9985" max="9985" width="8.90625" customWidth="1"/>
    <col min="9986" max="9986" width="5.6328125" customWidth="1"/>
    <col min="9987" max="9987" width="0" hidden="1" customWidth="1"/>
    <col min="9988" max="9988" width="18.08984375" bestFit="1" customWidth="1"/>
    <col min="9989" max="9989" width="4.6328125" customWidth="1"/>
    <col min="9990" max="9990" width="12.6328125" customWidth="1"/>
    <col min="9991" max="9991" width="3.6328125" customWidth="1"/>
    <col min="9992" max="9993" width="9.90625" customWidth="1"/>
    <col min="9994" max="9994" width="1.6328125" customWidth="1"/>
    <col min="9995" max="9996" width="9.90625" customWidth="1"/>
    <col min="9997" max="9997" width="1.6328125" customWidth="1"/>
    <col min="9998" max="9999" width="9.90625" customWidth="1"/>
    <col min="10000" max="10000" width="1.6328125" customWidth="1"/>
    <col min="10001" max="10002" width="9.90625" customWidth="1"/>
    <col min="10003" max="10003" width="10.08984375" customWidth="1"/>
    <col min="10241" max="10241" width="8.90625" customWidth="1"/>
    <col min="10242" max="10242" width="5.6328125" customWidth="1"/>
    <col min="10243" max="10243" width="0" hidden="1" customWidth="1"/>
    <col min="10244" max="10244" width="18.08984375" bestFit="1" customWidth="1"/>
    <col min="10245" max="10245" width="4.6328125" customWidth="1"/>
    <col min="10246" max="10246" width="12.6328125" customWidth="1"/>
    <col min="10247" max="10247" width="3.6328125" customWidth="1"/>
    <col min="10248" max="10249" width="9.90625" customWidth="1"/>
    <col min="10250" max="10250" width="1.6328125" customWidth="1"/>
    <col min="10251" max="10252" width="9.90625" customWidth="1"/>
    <col min="10253" max="10253" width="1.6328125" customWidth="1"/>
    <col min="10254" max="10255" width="9.90625" customWidth="1"/>
    <col min="10256" max="10256" width="1.6328125" customWidth="1"/>
    <col min="10257" max="10258" width="9.90625" customWidth="1"/>
    <col min="10259" max="10259" width="10.08984375" customWidth="1"/>
    <col min="10497" max="10497" width="8.90625" customWidth="1"/>
    <col min="10498" max="10498" width="5.6328125" customWidth="1"/>
    <col min="10499" max="10499" width="0" hidden="1" customWidth="1"/>
    <col min="10500" max="10500" width="18.08984375" bestFit="1" customWidth="1"/>
    <col min="10501" max="10501" width="4.6328125" customWidth="1"/>
    <col min="10502" max="10502" width="12.6328125" customWidth="1"/>
    <col min="10503" max="10503" width="3.6328125" customWidth="1"/>
    <col min="10504" max="10505" width="9.90625" customWidth="1"/>
    <col min="10506" max="10506" width="1.6328125" customWidth="1"/>
    <col min="10507" max="10508" width="9.90625" customWidth="1"/>
    <col min="10509" max="10509" width="1.6328125" customWidth="1"/>
    <col min="10510" max="10511" width="9.90625" customWidth="1"/>
    <col min="10512" max="10512" width="1.6328125" customWidth="1"/>
    <col min="10513" max="10514" width="9.90625" customWidth="1"/>
    <col min="10515" max="10515" width="10.08984375" customWidth="1"/>
    <col min="10753" max="10753" width="8.90625" customWidth="1"/>
    <col min="10754" max="10754" width="5.6328125" customWidth="1"/>
    <col min="10755" max="10755" width="0" hidden="1" customWidth="1"/>
    <col min="10756" max="10756" width="18.08984375" bestFit="1" customWidth="1"/>
    <col min="10757" max="10757" width="4.6328125" customWidth="1"/>
    <col min="10758" max="10758" width="12.6328125" customWidth="1"/>
    <col min="10759" max="10759" width="3.6328125" customWidth="1"/>
    <col min="10760" max="10761" width="9.90625" customWidth="1"/>
    <col min="10762" max="10762" width="1.6328125" customWidth="1"/>
    <col min="10763" max="10764" width="9.90625" customWidth="1"/>
    <col min="10765" max="10765" width="1.6328125" customWidth="1"/>
    <col min="10766" max="10767" width="9.90625" customWidth="1"/>
    <col min="10768" max="10768" width="1.6328125" customWidth="1"/>
    <col min="10769" max="10770" width="9.90625" customWidth="1"/>
    <col min="10771" max="10771" width="10.08984375" customWidth="1"/>
    <col min="11009" max="11009" width="8.90625" customWidth="1"/>
    <col min="11010" max="11010" width="5.6328125" customWidth="1"/>
    <col min="11011" max="11011" width="0" hidden="1" customWidth="1"/>
    <col min="11012" max="11012" width="18.08984375" bestFit="1" customWidth="1"/>
    <col min="11013" max="11013" width="4.6328125" customWidth="1"/>
    <col min="11014" max="11014" width="12.6328125" customWidth="1"/>
    <col min="11015" max="11015" width="3.6328125" customWidth="1"/>
    <col min="11016" max="11017" width="9.90625" customWidth="1"/>
    <col min="11018" max="11018" width="1.6328125" customWidth="1"/>
    <col min="11019" max="11020" width="9.90625" customWidth="1"/>
    <col min="11021" max="11021" width="1.6328125" customWidth="1"/>
    <col min="11022" max="11023" width="9.90625" customWidth="1"/>
    <col min="11024" max="11024" width="1.6328125" customWidth="1"/>
    <col min="11025" max="11026" width="9.90625" customWidth="1"/>
    <col min="11027" max="11027" width="10.08984375" customWidth="1"/>
    <col min="11265" max="11265" width="8.90625" customWidth="1"/>
    <col min="11266" max="11266" width="5.6328125" customWidth="1"/>
    <col min="11267" max="11267" width="0" hidden="1" customWidth="1"/>
    <col min="11268" max="11268" width="18.08984375" bestFit="1" customWidth="1"/>
    <col min="11269" max="11269" width="4.6328125" customWidth="1"/>
    <col min="11270" max="11270" width="12.6328125" customWidth="1"/>
    <col min="11271" max="11271" width="3.6328125" customWidth="1"/>
    <col min="11272" max="11273" width="9.90625" customWidth="1"/>
    <col min="11274" max="11274" width="1.6328125" customWidth="1"/>
    <col min="11275" max="11276" width="9.90625" customWidth="1"/>
    <col min="11277" max="11277" width="1.6328125" customWidth="1"/>
    <col min="11278" max="11279" width="9.90625" customWidth="1"/>
    <col min="11280" max="11280" width="1.6328125" customWidth="1"/>
    <col min="11281" max="11282" width="9.90625" customWidth="1"/>
    <col min="11283" max="11283" width="10.08984375" customWidth="1"/>
    <col min="11521" max="11521" width="8.90625" customWidth="1"/>
    <col min="11522" max="11522" width="5.6328125" customWidth="1"/>
    <col min="11523" max="11523" width="0" hidden="1" customWidth="1"/>
    <col min="11524" max="11524" width="18.08984375" bestFit="1" customWidth="1"/>
    <col min="11525" max="11525" width="4.6328125" customWidth="1"/>
    <col min="11526" max="11526" width="12.6328125" customWidth="1"/>
    <col min="11527" max="11527" width="3.6328125" customWidth="1"/>
    <col min="11528" max="11529" width="9.90625" customWidth="1"/>
    <col min="11530" max="11530" width="1.6328125" customWidth="1"/>
    <col min="11531" max="11532" width="9.90625" customWidth="1"/>
    <col min="11533" max="11533" width="1.6328125" customWidth="1"/>
    <col min="11534" max="11535" width="9.90625" customWidth="1"/>
    <col min="11536" max="11536" width="1.6328125" customWidth="1"/>
    <col min="11537" max="11538" width="9.90625" customWidth="1"/>
    <col min="11539" max="11539" width="10.08984375" customWidth="1"/>
    <col min="11777" max="11777" width="8.90625" customWidth="1"/>
    <col min="11778" max="11778" width="5.6328125" customWidth="1"/>
    <col min="11779" max="11779" width="0" hidden="1" customWidth="1"/>
    <col min="11780" max="11780" width="18.08984375" bestFit="1" customWidth="1"/>
    <col min="11781" max="11781" width="4.6328125" customWidth="1"/>
    <col min="11782" max="11782" width="12.6328125" customWidth="1"/>
    <col min="11783" max="11783" width="3.6328125" customWidth="1"/>
    <col min="11784" max="11785" width="9.90625" customWidth="1"/>
    <col min="11786" max="11786" width="1.6328125" customWidth="1"/>
    <col min="11787" max="11788" width="9.90625" customWidth="1"/>
    <col min="11789" max="11789" width="1.6328125" customWidth="1"/>
    <col min="11790" max="11791" width="9.90625" customWidth="1"/>
    <col min="11792" max="11792" width="1.6328125" customWidth="1"/>
    <col min="11793" max="11794" width="9.90625" customWidth="1"/>
    <col min="11795" max="11795" width="10.08984375" customWidth="1"/>
    <col min="12033" max="12033" width="8.90625" customWidth="1"/>
    <col min="12034" max="12034" width="5.6328125" customWidth="1"/>
    <col min="12035" max="12035" width="0" hidden="1" customWidth="1"/>
    <col min="12036" max="12036" width="18.08984375" bestFit="1" customWidth="1"/>
    <col min="12037" max="12037" width="4.6328125" customWidth="1"/>
    <col min="12038" max="12038" width="12.6328125" customWidth="1"/>
    <col min="12039" max="12039" width="3.6328125" customWidth="1"/>
    <col min="12040" max="12041" width="9.90625" customWidth="1"/>
    <col min="12042" max="12042" width="1.6328125" customWidth="1"/>
    <col min="12043" max="12044" width="9.90625" customWidth="1"/>
    <col min="12045" max="12045" width="1.6328125" customWidth="1"/>
    <col min="12046" max="12047" width="9.90625" customWidth="1"/>
    <col min="12048" max="12048" width="1.6328125" customWidth="1"/>
    <col min="12049" max="12050" width="9.90625" customWidth="1"/>
    <col min="12051" max="12051" width="10.08984375" customWidth="1"/>
    <col min="12289" max="12289" width="8.90625" customWidth="1"/>
    <col min="12290" max="12290" width="5.6328125" customWidth="1"/>
    <col min="12291" max="12291" width="0" hidden="1" customWidth="1"/>
    <col min="12292" max="12292" width="18.08984375" bestFit="1" customWidth="1"/>
    <col min="12293" max="12293" width="4.6328125" customWidth="1"/>
    <col min="12294" max="12294" width="12.6328125" customWidth="1"/>
    <col min="12295" max="12295" width="3.6328125" customWidth="1"/>
    <col min="12296" max="12297" width="9.90625" customWidth="1"/>
    <col min="12298" max="12298" width="1.6328125" customWidth="1"/>
    <col min="12299" max="12300" width="9.90625" customWidth="1"/>
    <col min="12301" max="12301" width="1.6328125" customWidth="1"/>
    <col min="12302" max="12303" width="9.90625" customWidth="1"/>
    <col min="12304" max="12304" width="1.6328125" customWidth="1"/>
    <col min="12305" max="12306" width="9.90625" customWidth="1"/>
    <col min="12307" max="12307" width="10.08984375" customWidth="1"/>
    <col min="12545" max="12545" width="8.90625" customWidth="1"/>
    <col min="12546" max="12546" width="5.6328125" customWidth="1"/>
    <col min="12547" max="12547" width="0" hidden="1" customWidth="1"/>
    <col min="12548" max="12548" width="18.08984375" bestFit="1" customWidth="1"/>
    <col min="12549" max="12549" width="4.6328125" customWidth="1"/>
    <col min="12550" max="12550" width="12.6328125" customWidth="1"/>
    <col min="12551" max="12551" width="3.6328125" customWidth="1"/>
    <col min="12552" max="12553" width="9.90625" customWidth="1"/>
    <col min="12554" max="12554" width="1.6328125" customWidth="1"/>
    <col min="12555" max="12556" width="9.90625" customWidth="1"/>
    <col min="12557" max="12557" width="1.6328125" customWidth="1"/>
    <col min="12558" max="12559" width="9.90625" customWidth="1"/>
    <col min="12560" max="12560" width="1.6328125" customWidth="1"/>
    <col min="12561" max="12562" width="9.90625" customWidth="1"/>
    <col min="12563" max="12563" width="10.08984375" customWidth="1"/>
    <col min="12801" max="12801" width="8.90625" customWidth="1"/>
    <col min="12802" max="12802" width="5.6328125" customWidth="1"/>
    <col min="12803" max="12803" width="0" hidden="1" customWidth="1"/>
    <col min="12804" max="12804" width="18.08984375" bestFit="1" customWidth="1"/>
    <col min="12805" max="12805" width="4.6328125" customWidth="1"/>
    <col min="12806" max="12806" width="12.6328125" customWidth="1"/>
    <col min="12807" max="12807" width="3.6328125" customWidth="1"/>
    <col min="12808" max="12809" width="9.90625" customWidth="1"/>
    <col min="12810" max="12810" width="1.6328125" customWidth="1"/>
    <col min="12811" max="12812" width="9.90625" customWidth="1"/>
    <col min="12813" max="12813" width="1.6328125" customWidth="1"/>
    <col min="12814" max="12815" width="9.90625" customWidth="1"/>
    <col min="12816" max="12816" width="1.6328125" customWidth="1"/>
    <col min="12817" max="12818" width="9.90625" customWidth="1"/>
    <col min="12819" max="12819" width="10.08984375" customWidth="1"/>
    <col min="13057" max="13057" width="8.90625" customWidth="1"/>
    <col min="13058" max="13058" width="5.6328125" customWidth="1"/>
    <col min="13059" max="13059" width="0" hidden="1" customWidth="1"/>
    <col min="13060" max="13060" width="18.08984375" bestFit="1" customWidth="1"/>
    <col min="13061" max="13061" width="4.6328125" customWidth="1"/>
    <col min="13062" max="13062" width="12.6328125" customWidth="1"/>
    <col min="13063" max="13063" width="3.6328125" customWidth="1"/>
    <col min="13064" max="13065" width="9.90625" customWidth="1"/>
    <col min="13066" max="13066" width="1.6328125" customWidth="1"/>
    <col min="13067" max="13068" width="9.90625" customWidth="1"/>
    <col min="13069" max="13069" width="1.6328125" customWidth="1"/>
    <col min="13070" max="13071" width="9.90625" customWidth="1"/>
    <col min="13072" max="13072" width="1.6328125" customWidth="1"/>
    <col min="13073" max="13074" width="9.90625" customWidth="1"/>
    <col min="13075" max="13075" width="10.08984375" customWidth="1"/>
    <col min="13313" max="13313" width="8.90625" customWidth="1"/>
    <col min="13314" max="13314" width="5.6328125" customWidth="1"/>
    <col min="13315" max="13315" width="0" hidden="1" customWidth="1"/>
    <col min="13316" max="13316" width="18.08984375" bestFit="1" customWidth="1"/>
    <col min="13317" max="13317" width="4.6328125" customWidth="1"/>
    <col min="13318" max="13318" width="12.6328125" customWidth="1"/>
    <col min="13319" max="13319" width="3.6328125" customWidth="1"/>
    <col min="13320" max="13321" width="9.90625" customWidth="1"/>
    <col min="13322" max="13322" width="1.6328125" customWidth="1"/>
    <col min="13323" max="13324" width="9.90625" customWidth="1"/>
    <col min="13325" max="13325" width="1.6328125" customWidth="1"/>
    <col min="13326" max="13327" width="9.90625" customWidth="1"/>
    <col min="13328" max="13328" width="1.6328125" customWidth="1"/>
    <col min="13329" max="13330" width="9.90625" customWidth="1"/>
    <col min="13331" max="13331" width="10.08984375" customWidth="1"/>
    <col min="13569" max="13569" width="8.90625" customWidth="1"/>
    <col min="13570" max="13570" width="5.6328125" customWidth="1"/>
    <col min="13571" max="13571" width="0" hidden="1" customWidth="1"/>
    <col min="13572" max="13572" width="18.08984375" bestFit="1" customWidth="1"/>
    <col min="13573" max="13573" width="4.6328125" customWidth="1"/>
    <col min="13574" max="13574" width="12.6328125" customWidth="1"/>
    <col min="13575" max="13575" width="3.6328125" customWidth="1"/>
    <col min="13576" max="13577" width="9.90625" customWidth="1"/>
    <col min="13578" max="13578" width="1.6328125" customWidth="1"/>
    <col min="13579" max="13580" width="9.90625" customWidth="1"/>
    <col min="13581" max="13581" width="1.6328125" customWidth="1"/>
    <col min="13582" max="13583" width="9.90625" customWidth="1"/>
    <col min="13584" max="13584" width="1.6328125" customWidth="1"/>
    <col min="13585" max="13586" width="9.90625" customWidth="1"/>
    <col min="13587" max="13587" width="10.08984375" customWidth="1"/>
    <col min="13825" max="13825" width="8.90625" customWidth="1"/>
    <col min="13826" max="13826" width="5.6328125" customWidth="1"/>
    <col min="13827" max="13827" width="0" hidden="1" customWidth="1"/>
    <col min="13828" max="13828" width="18.08984375" bestFit="1" customWidth="1"/>
    <col min="13829" max="13829" width="4.6328125" customWidth="1"/>
    <col min="13830" max="13830" width="12.6328125" customWidth="1"/>
    <col min="13831" max="13831" width="3.6328125" customWidth="1"/>
    <col min="13832" max="13833" width="9.90625" customWidth="1"/>
    <col min="13834" max="13834" width="1.6328125" customWidth="1"/>
    <col min="13835" max="13836" width="9.90625" customWidth="1"/>
    <col min="13837" max="13837" width="1.6328125" customWidth="1"/>
    <col min="13838" max="13839" width="9.90625" customWidth="1"/>
    <col min="13840" max="13840" width="1.6328125" customWidth="1"/>
    <col min="13841" max="13842" width="9.90625" customWidth="1"/>
    <col min="13843" max="13843" width="10.08984375" customWidth="1"/>
    <col min="14081" max="14081" width="8.90625" customWidth="1"/>
    <col min="14082" max="14082" width="5.6328125" customWidth="1"/>
    <col min="14083" max="14083" width="0" hidden="1" customWidth="1"/>
    <col min="14084" max="14084" width="18.08984375" bestFit="1" customWidth="1"/>
    <col min="14085" max="14085" width="4.6328125" customWidth="1"/>
    <col min="14086" max="14086" width="12.6328125" customWidth="1"/>
    <col min="14087" max="14087" width="3.6328125" customWidth="1"/>
    <col min="14088" max="14089" width="9.90625" customWidth="1"/>
    <col min="14090" max="14090" width="1.6328125" customWidth="1"/>
    <col min="14091" max="14092" width="9.90625" customWidth="1"/>
    <col min="14093" max="14093" width="1.6328125" customWidth="1"/>
    <col min="14094" max="14095" width="9.90625" customWidth="1"/>
    <col min="14096" max="14096" width="1.6328125" customWidth="1"/>
    <col min="14097" max="14098" width="9.90625" customWidth="1"/>
    <col min="14099" max="14099" width="10.08984375" customWidth="1"/>
    <col min="14337" max="14337" width="8.90625" customWidth="1"/>
    <col min="14338" max="14338" width="5.6328125" customWidth="1"/>
    <col min="14339" max="14339" width="0" hidden="1" customWidth="1"/>
    <col min="14340" max="14340" width="18.08984375" bestFit="1" customWidth="1"/>
    <col min="14341" max="14341" width="4.6328125" customWidth="1"/>
    <col min="14342" max="14342" width="12.6328125" customWidth="1"/>
    <col min="14343" max="14343" width="3.6328125" customWidth="1"/>
    <col min="14344" max="14345" width="9.90625" customWidth="1"/>
    <col min="14346" max="14346" width="1.6328125" customWidth="1"/>
    <col min="14347" max="14348" width="9.90625" customWidth="1"/>
    <col min="14349" max="14349" width="1.6328125" customWidth="1"/>
    <col min="14350" max="14351" width="9.90625" customWidth="1"/>
    <col min="14352" max="14352" width="1.6328125" customWidth="1"/>
    <col min="14353" max="14354" width="9.90625" customWidth="1"/>
    <col min="14355" max="14355" width="10.08984375" customWidth="1"/>
    <col min="14593" max="14593" width="8.90625" customWidth="1"/>
    <col min="14594" max="14594" width="5.6328125" customWidth="1"/>
    <col min="14595" max="14595" width="0" hidden="1" customWidth="1"/>
    <col min="14596" max="14596" width="18.08984375" bestFit="1" customWidth="1"/>
    <col min="14597" max="14597" width="4.6328125" customWidth="1"/>
    <col min="14598" max="14598" width="12.6328125" customWidth="1"/>
    <col min="14599" max="14599" width="3.6328125" customWidth="1"/>
    <col min="14600" max="14601" width="9.90625" customWidth="1"/>
    <col min="14602" max="14602" width="1.6328125" customWidth="1"/>
    <col min="14603" max="14604" width="9.90625" customWidth="1"/>
    <col min="14605" max="14605" width="1.6328125" customWidth="1"/>
    <col min="14606" max="14607" width="9.90625" customWidth="1"/>
    <col min="14608" max="14608" width="1.6328125" customWidth="1"/>
    <col min="14609" max="14610" width="9.90625" customWidth="1"/>
    <col min="14611" max="14611" width="10.08984375" customWidth="1"/>
    <col min="14849" max="14849" width="8.90625" customWidth="1"/>
    <col min="14850" max="14850" width="5.6328125" customWidth="1"/>
    <col min="14851" max="14851" width="0" hidden="1" customWidth="1"/>
    <col min="14852" max="14852" width="18.08984375" bestFit="1" customWidth="1"/>
    <col min="14853" max="14853" width="4.6328125" customWidth="1"/>
    <col min="14854" max="14854" width="12.6328125" customWidth="1"/>
    <col min="14855" max="14855" width="3.6328125" customWidth="1"/>
    <col min="14856" max="14857" width="9.90625" customWidth="1"/>
    <col min="14858" max="14858" width="1.6328125" customWidth="1"/>
    <col min="14859" max="14860" width="9.90625" customWidth="1"/>
    <col min="14861" max="14861" width="1.6328125" customWidth="1"/>
    <col min="14862" max="14863" width="9.90625" customWidth="1"/>
    <col min="14864" max="14864" width="1.6328125" customWidth="1"/>
    <col min="14865" max="14866" width="9.90625" customWidth="1"/>
    <col min="14867" max="14867" width="10.08984375" customWidth="1"/>
    <col min="15105" max="15105" width="8.90625" customWidth="1"/>
    <col min="15106" max="15106" width="5.6328125" customWidth="1"/>
    <col min="15107" max="15107" width="0" hidden="1" customWidth="1"/>
    <col min="15108" max="15108" width="18.08984375" bestFit="1" customWidth="1"/>
    <col min="15109" max="15109" width="4.6328125" customWidth="1"/>
    <col min="15110" max="15110" width="12.6328125" customWidth="1"/>
    <col min="15111" max="15111" width="3.6328125" customWidth="1"/>
    <col min="15112" max="15113" width="9.90625" customWidth="1"/>
    <col min="15114" max="15114" width="1.6328125" customWidth="1"/>
    <col min="15115" max="15116" width="9.90625" customWidth="1"/>
    <col min="15117" max="15117" width="1.6328125" customWidth="1"/>
    <col min="15118" max="15119" width="9.90625" customWidth="1"/>
    <col min="15120" max="15120" width="1.6328125" customWidth="1"/>
    <col min="15121" max="15122" width="9.90625" customWidth="1"/>
    <col min="15123" max="15123" width="10.08984375" customWidth="1"/>
    <col min="15361" max="15361" width="8.90625" customWidth="1"/>
    <col min="15362" max="15362" width="5.6328125" customWidth="1"/>
    <col min="15363" max="15363" width="0" hidden="1" customWidth="1"/>
    <col min="15364" max="15364" width="18.08984375" bestFit="1" customWidth="1"/>
    <col min="15365" max="15365" width="4.6328125" customWidth="1"/>
    <col min="15366" max="15366" width="12.6328125" customWidth="1"/>
    <col min="15367" max="15367" width="3.6328125" customWidth="1"/>
    <col min="15368" max="15369" width="9.90625" customWidth="1"/>
    <col min="15370" max="15370" width="1.6328125" customWidth="1"/>
    <col min="15371" max="15372" width="9.90625" customWidth="1"/>
    <col min="15373" max="15373" width="1.6328125" customWidth="1"/>
    <col min="15374" max="15375" width="9.90625" customWidth="1"/>
    <col min="15376" max="15376" width="1.6328125" customWidth="1"/>
    <col min="15377" max="15378" width="9.90625" customWidth="1"/>
    <col min="15379" max="15379" width="10.08984375" customWidth="1"/>
    <col min="15617" max="15617" width="8.90625" customWidth="1"/>
    <col min="15618" max="15618" width="5.6328125" customWidth="1"/>
    <col min="15619" max="15619" width="0" hidden="1" customWidth="1"/>
    <col min="15620" max="15620" width="18.08984375" bestFit="1" customWidth="1"/>
    <col min="15621" max="15621" width="4.6328125" customWidth="1"/>
    <col min="15622" max="15622" width="12.6328125" customWidth="1"/>
    <col min="15623" max="15623" width="3.6328125" customWidth="1"/>
    <col min="15624" max="15625" width="9.90625" customWidth="1"/>
    <col min="15626" max="15626" width="1.6328125" customWidth="1"/>
    <col min="15627" max="15628" width="9.90625" customWidth="1"/>
    <col min="15629" max="15629" width="1.6328125" customWidth="1"/>
    <col min="15630" max="15631" width="9.90625" customWidth="1"/>
    <col min="15632" max="15632" width="1.6328125" customWidth="1"/>
    <col min="15633" max="15634" width="9.90625" customWidth="1"/>
    <col min="15635" max="15635" width="10.08984375" customWidth="1"/>
    <col min="15873" max="15873" width="8.90625" customWidth="1"/>
    <col min="15874" max="15874" width="5.6328125" customWidth="1"/>
    <col min="15875" max="15875" width="0" hidden="1" customWidth="1"/>
    <col min="15876" max="15876" width="18.08984375" bestFit="1" customWidth="1"/>
    <col min="15877" max="15877" width="4.6328125" customWidth="1"/>
    <col min="15878" max="15878" width="12.6328125" customWidth="1"/>
    <col min="15879" max="15879" width="3.6328125" customWidth="1"/>
    <col min="15880" max="15881" width="9.90625" customWidth="1"/>
    <col min="15882" max="15882" width="1.6328125" customWidth="1"/>
    <col min="15883" max="15884" width="9.90625" customWidth="1"/>
    <col min="15885" max="15885" width="1.6328125" customWidth="1"/>
    <col min="15886" max="15887" width="9.90625" customWidth="1"/>
    <col min="15888" max="15888" width="1.6328125" customWidth="1"/>
    <col min="15889" max="15890" width="9.90625" customWidth="1"/>
    <col min="15891" max="15891" width="10.08984375" customWidth="1"/>
    <col min="16129" max="16129" width="8.90625" customWidth="1"/>
    <col min="16130" max="16130" width="5.6328125" customWidth="1"/>
    <col min="16131" max="16131" width="0" hidden="1" customWidth="1"/>
    <col min="16132" max="16132" width="18.08984375" bestFit="1" customWidth="1"/>
    <col min="16133" max="16133" width="4.6328125" customWidth="1"/>
    <col min="16134" max="16134" width="12.6328125" customWidth="1"/>
    <col min="16135" max="16135" width="3.6328125" customWidth="1"/>
    <col min="16136" max="16137" width="9.90625" customWidth="1"/>
    <col min="16138" max="16138" width="1.6328125" customWidth="1"/>
    <col min="16139" max="16140" width="9.90625" customWidth="1"/>
    <col min="16141" max="16141" width="1.6328125" customWidth="1"/>
    <col min="16142" max="16143" width="9.90625" customWidth="1"/>
    <col min="16144" max="16144" width="1.6328125" customWidth="1"/>
    <col min="16145" max="16146" width="9.90625" customWidth="1"/>
    <col min="16147" max="16147" width="10.08984375" customWidth="1"/>
  </cols>
  <sheetData>
    <row r="1" spans="1:19" ht="30" customHeight="1" x14ac:dyDescent="0.35">
      <c r="A1" s="426" t="str">
        <f>IF(OR(L6="МУЖЧИНЫ И ЖЕНЩИНЫ",L6="ЮНОШИ И ДЕВУШКИ",L6="ЮНИОРЫ И ЮНИОРКИ"),"ОСНОВНОЙ ТУРНИР В СПОРТИВНОЙ ДИСЦИПЛИНЕ “СМЕШАННЫЙ ПАРНЫЙ РАЗРЯД“","ОСНОВНОЙ ТУРНИР В СПОРТИВНОЙ ДИСЦИПЛИНЕ “ПЛЯЖНЫЙ ТЕННИС-ПАРНЫЙ РАЗРЯД“")</f>
        <v>ОСНОВНОЙ ТУРНИР В СПОРТИВНОЙ ДИСЦИПЛИНЕ “ПЛЯЖНЫЙ ТЕННИС-ПАРНЫЙ РАЗРЯД“</v>
      </c>
      <c r="B1" s="426"/>
      <c r="C1" s="426"/>
      <c r="D1" s="426"/>
      <c r="E1" s="426"/>
      <c r="F1" s="426"/>
      <c r="G1" s="426"/>
      <c r="H1" s="426"/>
      <c r="I1" s="426"/>
      <c r="J1" s="426"/>
      <c r="K1" s="426"/>
      <c r="L1" s="426"/>
      <c r="M1" s="426"/>
      <c r="N1" s="426"/>
      <c r="O1" s="426"/>
      <c r="P1" s="426"/>
      <c r="Q1" s="426"/>
      <c r="R1" s="426"/>
      <c r="S1" s="40"/>
    </row>
    <row r="2" spans="1:19" s="228" customFormat="1" ht="10" x14ac:dyDescent="0.35">
      <c r="A2" s="431" t="s">
        <v>33</v>
      </c>
      <c r="B2" s="432"/>
      <c r="C2" s="432"/>
      <c r="D2" s="432"/>
      <c r="E2" s="432"/>
      <c r="F2" s="432"/>
      <c r="G2" s="432"/>
      <c r="H2" s="432"/>
      <c r="I2" s="432"/>
      <c r="J2" s="432"/>
      <c r="K2" s="432"/>
      <c r="L2" s="432"/>
      <c r="M2" s="432"/>
      <c r="N2" s="432"/>
      <c r="O2" s="432"/>
      <c r="P2" s="432"/>
      <c r="Q2" s="432"/>
      <c r="R2" s="433"/>
    </row>
    <row r="3" spans="1:19" s="133" customFormat="1" ht="25" x14ac:dyDescent="0.35">
      <c r="A3" s="590" t="s">
        <v>35</v>
      </c>
      <c r="B3" s="590"/>
      <c r="C3" s="590"/>
      <c r="D3" s="590"/>
      <c r="E3" s="590"/>
      <c r="F3" s="590"/>
      <c r="G3" s="590"/>
      <c r="H3" s="590"/>
      <c r="I3" s="590"/>
      <c r="J3" s="590"/>
      <c r="K3" s="590"/>
      <c r="L3" s="590"/>
      <c r="M3" s="590"/>
      <c r="N3" s="590"/>
      <c r="O3" s="590"/>
      <c r="P3" s="590"/>
      <c r="Q3" s="590"/>
      <c r="R3" s="590"/>
    </row>
    <row r="4" spans="1:19" ht="9" customHeight="1" x14ac:dyDescent="0.35">
      <c r="A4" s="430"/>
      <c r="B4" s="430"/>
      <c r="C4" s="430"/>
      <c r="D4" s="430"/>
      <c r="E4" s="430"/>
      <c r="F4" s="430"/>
      <c r="G4" s="430"/>
      <c r="H4" s="430"/>
      <c r="I4" s="430"/>
      <c r="J4" s="430"/>
      <c r="K4" s="430"/>
      <c r="L4" s="430"/>
      <c r="M4" s="430"/>
      <c r="N4" s="430"/>
      <c r="O4" s="430"/>
      <c r="P4" s="430"/>
      <c r="Q4" s="430"/>
      <c r="R4" s="430"/>
      <c r="S4" s="40"/>
    </row>
    <row r="5" spans="1:19" s="230" customFormat="1" ht="14" customHeight="1" x14ac:dyDescent="0.35">
      <c r="A5" s="591" t="s">
        <v>32</v>
      </c>
      <c r="B5" s="591"/>
      <c r="C5" s="591"/>
      <c r="D5" s="591"/>
      <c r="E5" s="592" t="s">
        <v>31</v>
      </c>
      <c r="F5" s="593"/>
      <c r="G5" s="594" t="s">
        <v>30</v>
      </c>
      <c r="H5" s="595"/>
      <c r="I5" s="595"/>
      <c r="J5" s="595"/>
      <c r="K5" s="596"/>
      <c r="L5" s="597" t="s">
        <v>29</v>
      </c>
      <c r="M5" s="597"/>
      <c r="N5" s="597"/>
      <c r="O5" s="597"/>
      <c r="P5" s="598" t="s">
        <v>28</v>
      </c>
      <c r="Q5" s="599"/>
      <c r="R5" s="229" t="s">
        <v>27</v>
      </c>
    </row>
    <row r="6" spans="1:19" s="232" customFormat="1" ht="13" x14ac:dyDescent="0.3">
      <c r="A6" s="600" t="s">
        <v>232</v>
      </c>
      <c r="B6" s="600"/>
      <c r="C6" s="600"/>
      <c r="D6" s="600"/>
      <c r="E6" s="601">
        <v>44843</v>
      </c>
      <c r="F6" s="602"/>
      <c r="G6" s="603" t="s">
        <v>14</v>
      </c>
      <c r="H6" s="604"/>
      <c r="I6" s="604"/>
      <c r="J6" s="604"/>
      <c r="K6" s="605"/>
      <c r="L6" s="606" t="s">
        <v>218</v>
      </c>
      <c r="M6" s="606"/>
      <c r="N6" s="606"/>
      <c r="O6" s="606"/>
      <c r="P6" s="607" t="s">
        <v>7</v>
      </c>
      <c r="Q6" s="608"/>
      <c r="R6" s="231"/>
    </row>
    <row r="7" spans="1:19" s="133" customFormat="1" ht="13.25" hidden="1" customHeight="1" thickTop="1" x14ac:dyDescent="0.35">
      <c r="A7" s="233"/>
      <c r="B7" s="233"/>
      <c r="C7" s="234">
        <v>0</v>
      </c>
      <c r="D7" s="235"/>
      <c r="E7" s="235"/>
      <c r="F7" s="17"/>
      <c r="G7" s="236"/>
      <c r="H7" s="237"/>
      <c r="I7" s="237"/>
      <c r="J7" s="237"/>
      <c r="K7" s="238"/>
      <c r="L7" s="238"/>
      <c r="M7" s="239"/>
      <c r="N7" s="240"/>
      <c r="O7" s="241"/>
      <c r="P7" s="241"/>
      <c r="Q7" s="239"/>
      <c r="R7" s="239"/>
    </row>
    <row r="8" spans="1:19" ht="10.5" customHeight="1" x14ac:dyDescent="0.35">
      <c r="A8" s="128"/>
      <c r="B8" s="128"/>
      <c r="C8" s="127"/>
      <c r="D8" s="126"/>
      <c r="E8" s="126"/>
      <c r="F8" s="381"/>
      <c r="G8" s="381"/>
      <c r="H8" s="381"/>
      <c r="I8" s="381"/>
      <c r="J8" s="381"/>
      <c r="K8" s="381"/>
      <c r="L8" s="381"/>
      <c r="M8" s="381"/>
      <c r="N8" s="381"/>
      <c r="O8" s="381"/>
      <c r="P8" s="381"/>
      <c r="Q8" s="381"/>
      <c r="R8" s="242"/>
      <c r="S8" s="40"/>
    </row>
    <row r="9" spans="1:19" ht="6" customHeight="1" x14ac:dyDescent="0.35">
      <c r="A9" s="357" t="s">
        <v>78</v>
      </c>
      <c r="B9" s="396" t="s">
        <v>77</v>
      </c>
      <c r="C9" s="361"/>
      <c r="D9" s="382" t="s">
        <v>165</v>
      </c>
      <c r="E9" s="359" t="s">
        <v>164</v>
      </c>
      <c r="F9" s="359" t="s">
        <v>75</v>
      </c>
      <c r="G9" s="125"/>
      <c r="H9" s="124"/>
      <c r="I9" s="228"/>
      <c r="J9" s="243"/>
      <c r="K9" s="228"/>
      <c r="L9" s="228"/>
      <c r="M9" s="244"/>
      <c r="N9" s="244"/>
      <c r="O9" s="244"/>
      <c r="P9" s="244"/>
      <c r="Q9" s="245"/>
      <c r="R9" s="244"/>
      <c r="S9" s="40"/>
    </row>
    <row r="10" spans="1:19" ht="9.75" customHeight="1" x14ac:dyDescent="0.35">
      <c r="A10" s="358"/>
      <c r="B10" s="397"/>
      <c r="C10" s="361"/>
      <c r="D10" s="382"/>
      <c r="E10" s="359"/>
      <c r="F10" s="359"/>
      <c r="G10" s="123"/>
      <c r="H10" s="122"/>
      <c r="I10" s="438" t="s">
        <v>251</v>
      </c>
      <c r="J10" s="438"/>
      <c r="K10" s="438"/>
      <c r="L10" s="438" t="s">
        <v>74</v>
      </c>
      <c r="M10" s="438"/>
      <c r="N10" s="438"/>
      <c r="O10" s="438" t="s">
        <v>73</v>
      </c>
      <c r="P10" s="438"/>
      <c r="Q10" s="438"/>
      <c r="R10" s="359" t="s">
        <v>72</v>
      </c>
      <c r="S10" s="40"/>
    </row>
    <row r="11" spans="1:19" s="115" customFormat="1" ht="9.75" customHeight="1" thickBot="1" x14ac:dyDescent="0.4">
      <c r="A11" s="358"/>
      <c r="B11" s="397"/>
      <c r="C11" s="362"/>
      <c r="D11" s="383"/>
      <c r="E11" s="360"/>
      <c r="F11" s="360"/>
      <c r="G11" s="121"/>
      <c r="H11" s="246"/>
      <c r="I11" s="439" t="s">
        <v>71</v>
      </c>
      <c r="J11" s="439"/>
      <c r="K11" s="439"/>
      <c r="L11" s="439" t="s">
        <v>71</v>
      </c>
      <c r="M11" s="439"/>
      <c r="N11" s="439"/>
      <c r="O11" s="412" t="s">
        <v>71</v>
      </c>
      <c r="P11" s="412"/>
      <c r="Q11" s="412"/>
      <c r="R11" s="412"/>
    </row>
    <row r="12" spans="1:19" s="115" customFormat="1" ht="9" customHeight="1" x14ac:dyDescent="0.25">
      <c r="A12" s="386" t="s">
        <v>252</v>
      </c>
      <c r="B12" s="388">
        <v>1</v>
      </c>
      <c r="C12" s="398"/>
      <c r="D12" s="83" t="s">
        <v>254</v>
      </c>
      <c r="E12" s="82" t="s">
        <v>108</v>
      </c>
      <c r="F12" s="81" t="s">
        <v>42</v>
      </c>
      <c r="G12" s="423" t="s">
        <v>254</v>
      </c>
      <c r="H12" s="424"/>
      <c r="I12" s="424"/>
      <c r="J12" s="247"/>
      <c r="K12" s="248"/>
      <c r="L12" s="248"/>
      <c r="M12" s="249"/>
      <c r="N12" s="249"/>
      <c r="O12" s="249"/>
      <c r="P12" s="117"/>
      <c r="Q12" s="116"/>
      <c r="R12" s="116"/>
    </row>
    <row r="13" spans="1:19" s="43" customFormat="1" ht="9" customHeight="1" x14ac:dyDescent="0.25">
      <c r="A13" s="387"/>
      <c r="B13" s="389"/>
      <c r="C13" s="399"/>
      <c r="D13" s="77" t="s">
        <v>255</v>
      </c>
      <c r="E13" s="76" t="s">
        <v>256</v>
      </c>
      <c r="F13" s="75" t="s">
        <v>38</v>
      </c>
      <c r="G13" s="420" t="s">
        <v>255</v>
      </c>
      <c r="H13" s="421"/>
      <c r="I13" s="421"/>
      <c r="J13" s="80"/>
      <c r="K13" s="79"/>
      <c r="L13" s="79"/>
      <c r="M13" s="110"/>
      <c r="N13" s="105"/>
      <c r="O13" s="105"/>
      <c r="P13" s="91"/>
      <c r="Q13" s="112"/>
      <c r="R13" s="112"/>
      <c r="S13" s="68"/>
    </row>
    <row r="14" spans="1:19" s="43" customFormat="1" ht="9" customHeight="1" x14ac:dyDescent="0.25">
      <c r="A14" s="377" t="s">
        <v>70</v>
      </c>
      <c r="B14" s="390">
        <v>2</v>
      </c>
      <c r="C14" s="371"/>
      <c r="D14" s="250" t="s">
        <v>84</v>
      </c>
      <c r="E14" s="251"/>
      <c r="F14" s="252"/>
      <c r="G14" s="70"/>
      <c r="H14" s="373"/>
      <c r="I14" s="437"/>
      <c r="J14" s="98"/>
      <c r="K14" s="79"/>
      <c r="L14" s="79"/>
      <c r="M14" s="110"/>
      <c r="N14" s="105"/>
      <c r="O14" s="105"/>
      <c r="P14" s="91"/>
      <c r="Q14" s="112"/>
      <c r="R14" s="112"/>
      <c r="S14" s="68"/>
    </row>
    <row r="15" spans="1:19" s="43" customFormat="1" ht="9" customHeight="1" thickBot="1" x14ac:dyDescent="0.3">
      <c r="A15" s="378"/>
      <c r="B15" s="391"/>
      <c r="C15" s="372"/>
      <c r="D15" s="253" t="s">
        <v>84</v>
      </c>
      <c r="E15" s="254"/>
      <c r="F15" s="255"/>
      <c r="G15" s="95"/>
      <c r="H15" s="103"/>
      <c r="I15" s="87"/>
      <c r="J15" s="582" t="s">
        <v>254</v>
      </c>
      <c r="K15" s="583"/>
      <c r="L15" s="583"/>
      <c r="M15" s="108"/>
      <c r="N15" s="105"/>
      <c r="O15" s="105"/>
      <c r="P15" s="91"/>
      <c r="Q15" s="112"/>
      <c r="R15" s="112"/>
      <c r="S15" s="68"/>
    </row>
    <row r="16" spans="1:19" s="43" customFormat="1" ht="9" customHeight="1" x14ac:dyDescent="0.25">
      <c r="A16" s="379"/>
      <c r="B16" s="409"/>
      <c r="C16" s="400"/>
      <c r="D16" s="384"/>
      <c r="E16" s="93"/>
      <c r="F16" s="384"/>
      <c r="G16" s="89"/>
      <c r="H16" s="103"/>
      <c r="I16" s="87"/>
      <c r="J16" s="584" t="s">
        <v>255</v>
      </c>
      <c r="K16" s="585"/>
      <c r="L16" s="585"/>
      <c r="M16" s="108"/>
      <c r="N16" s="105"/>
      <c r="O16" s="105"/>
      <c r="P16" s="91"/>
      <c r="Q16" s="112"/>
      <c r="R16" s="112"/>
      <c r="S16" s="68"/>
    </row>
    <row r="17" spans="1:19" s="43" customFormat="1" ht="9" customHeight="1" thickBot="1" x14ac:dyDescent="0.3">
      <c r="A17" s="380"/>
      <c r="B17" s="410"/>
      <c r="C17" s="401"/>
      <c r="D17" s="385"/>
      <c r="E17" s="90"/>
      <c r="F17" s="385"/>
      <c r="G17" s="89"/>
      <c r="H17" s="103"/>
      <c r="I17" s="87"/>
      <c r="J17" s="86"/>
      <c r="K17" s="415" t="s">
        <v>87</v>
      </c>
      <c r="L17" s="415"/>
      <c r="M17" s="107"/>
      <c r="N17" s="105"/>
      <c r="O17" s="105"/>
      <c r="P17" s="110"/>
      <c r="Q17" s="105"/>
      <c r="R17" s="105"/>
      <c r="S17" s="68"/>
    </row>
    <row r="18" spans="1:19" s="43" customFormat="1" ht="9" customHeight="1" x14ac:dyDescent="0.25">
      <c r="A18" s="386" t="s">
        <v>70</v>
      </c>
      <c r="B18" s="388">
        <v>3</v>
      </c>
      <c r="C18" s="398"/>
      <c r="D18" s="83" t="s">
        <v>95</v>
      </c>
      <c r="E18" s="82" t="s">
        <v>97</v>
      </c>
      <c r="F18" s="81" t="s">
        <v>38</v>
      </c>
      <c r="G18" s="423" t="s">
        <v>95</v>
      </c>
      <c r="H18" s="424"/>
      <c r="I18" s="425"/>
      <c r="J18" s="80"/>
      <c r="K18" s="97"/>
      <c r="L18" s="97"/>
      <c r="M18" s="107"/>
      <c r="N18" s="105"/>
      <c r="O18" s="105"/>
      <c r="P18" s="110"/>
      <c r="Q18" s="105"/>
      <c r="R18" s="105"/>
      <c r="S18" s="68"/>
    </row>
    <row r="19" spans="1:19" s="43" customFormat="1" ht="9" customHeight="1" x14ac:dyDescent="0.25">
      <c r="A19" s="387"/>
      <c r="B19" s="389"/>
      <c r="C19" s="399"/>
      <c r="D19" s="77" t="s">
        <v>131</v>
      </c>
      <c r="E19" s="76" t="s">
        <v>134</v>
      </c>
      <c r="F19" s="75" t="s">
        <v>52</v>
      </c>
      <c r="G19" s="420" t="s">
        <v>131</v>
      </c>
      <c r="H19" s="421"/>
      <c r="I19" s="422"/>
      <c r="J19" s="80"/>
      <c r="K19" s="79"/>
      <c r="L19" s="79"/>
      <c r="M19" s="106"/>
      <c r="N19" s="105"/>
      <c r="O19" s="105"/>
      <c r="P19" s="110"/>
      <c r="Q19" s="105"/>
      <c r="R19" s="105"/>
      <c r="S19" s="68"/>
    </row>
    <row r="20" spans="1:19" s="43" customFormat="1" ht="9" customHeight="1" x14ac:dyDescent="0.25">
      <c r="A20" s="377" t="s">
        <v>70</v>
      </c>
      <c r="B20" s="390">
        <v>4</v>
      </c>
      <c r="C20" s="371"/>
      <c r="D20" s="73" t="s">
        <v>116</v>
      </c>
      <c r="E20" s="72" t="s">
        <v>82</v>
      </c>
      <c r="F20" s="71" t="s">
        <v>42</v>
      </c>
      <c r="G20" s="70"/>
      <c r="H20" s="373"/>
      <c r="I20" s="373"/>
      <c r="J20" s="98"/>
      <c r="K20" s="79"/>
      <c r="L20" s="79"/>
      <c r="M20" s="106"/>
      <c r="N20" s="609"/>
      <c r="O20" s="609"/>
      <c r="P20" s="110"/>
      <c r="Q20" s="105"/>
      <c r="R20" s="105"/>
      <c r="S20" s="68"/>
    </row>
    <row r="21" spans="1:19" s="43" customFormat="1" ht="9" customHeight="1" thickBot="1" x14ac:dyDescent="0.3">
      <c r="A21" s="378"/>
      <c r="B21" s="391"/>
      <c r="C21" s="372"/>
      <c r="D21" s="67" t="s">
        <v>117</v>
      </c>
      <c r="E21" s="66" t="s">
        <v>120</v>
      </c>
      <c r="F21" s="65" t="s">
        <v>42</v>
      </c>
      <c r="G21" s="104"/>
      <c r="H21" s="103"/>
      <c r="I21" s="103"/>
      <c r="J21" s="80"/>
      <c r="K21" s="79"/>
      <c r="L21" s="79"/>
      <c r="M21" s="587" t="s">
        <v>254</v>
      </c>
      <c r="N21" s="588"/>
      <c r="O21" s="588"/>
      <c r="P21" s="110"/>
      <c r="Q21" s="105"/>
      <c r="R21" s="105"/>
      <c r="S21" s="68"/>
    </row>
    <row r="22" spans="1:19" s="43" customFormat="1" ht="9" customHeight="1" x14ac:dyDescent="0.25">
      <c r="A22" s="379"/>
      <c r="B22" s="409"/>
      <c r="C22" s="400"/>
      <c r="D22" s="384"/>
      <c r="E22" s="93"/>
      <c r="F22" s="384"/>
      <c r="G22" s="89"/>
      <c r="H22" s="103"/>
      <c r="I22" s="103"/>
      <c r="J22" s="80"/>
      <c r="K22" s="79"/>
      <c r="L22" s="79"/>
      <c r="M22" s="454" t="s">
        <v>255</v>
      </c>
      <c r="N22" s="455"/>
      <c r="O22" s="455"/>
      <c r="P22" s="110"/>
      <c r="Q22" s="105"/>
      <c r="R22" s="105"/>
      <c r="S22" s="68"/>
    </row>
    <row r="23" spans="1:19" s="43" customFormat="1" ht="9" customHeight="1" thickBot="1" x14ac:dyDescent="0.3">
      <c r="A23" s="380"/>
      <c r="B23" s="410"/>
      <c r="C23" s="401"/>
      <c r="D23" s="385"/>
      <c r="E23" s="90"/>
      <c r="F23" s="385"/>
      <c r="G23" s="89"/>
      <c r="H23" s="103"/>
      <c r="I23" s="103"/>
      <c r="J23" s="98"/>
      <c r="K23" s="79"/>
      <c r="L23" s="79"/>
      <c r="M23" s="101"/>
      <c r="N23" s="373" t="s">
        <v>121</v>
      </c>
      <c r="O23" s="373"/>
      <c r="P23" s="107"/>
      <c r="Q23" s="105"/>
      <c r="R23" s="105"/>
      <c r="S23" s="68"/>
    </row>
    <row r="24" spans="1:19" s="43" customFormat="1" ht="9" customHeight="1" x14ac:dyDescent="0.25">
      <c r="A24" s="386"/>
      <c r="B24" s="388">
        <v>5</v>
      </c>
      <c r="C24" s="398"/>
      <c r="D24" s="83" t="s">
        <v>84</v>
      </c>
      <c r="E24" s="82"/>
      <c r="F24" s="81"/>
      <c r="G24" s="423" t="s">
        <v>95</v>
      </c>
      <c r="H24" s="424"/>
      <c r="I24" s="424"/>
      <c r="J24" s="100"/>
      <c r="K24" s="79"/>
      <c r="L24" s="79"/>
      <c r="M24" s="106"/>
      <c r="N24" s="105"/>
      <c r="O24" s="105"/>
      <c r="P24" s="106"/>
      <c r="Q24" s="105"/>
      <c r="R24" s="105"/>
      <c r="S24" s="68"/>
    </row>
    <row r="25" spans="1:19" s="43" customFormat="1" ht="9" customHeight="1" x14ac:dyDescent="0.25">
      <c r="A25" s="387"/>
      <c r="B25" s="389"/>
      <c r="C25" s="399"/>
      <c r="D25" s="77" t="s">
        <v>84</v>
      </c>
      <c r="E25" s="76"/>
      <c r="F25" s="75"/>
      <c r="G25" s="420" t="s">
        <v>102</v>
      </c>
      <c r="H25" s="421"/>
      <c r="I25" s="421"/>
      <c r="J25" s="80"/>
      <c r="K25" s="97"/>
      <c r="L25" s="97"/>
      <c r="M25" s="107"/>
      <c r="N25" s="105"/>
      <c r="O25" s="105"/>
      <c r="P25" s="106"/>
      <c r="Q25" s="105"/>
      <c r="R25" s="105"/>
      <c r="S25" s="68"/>
    </row>
    <row r="26" spans="1:19" s="43" customFormat="1" ht="9" customHeight="1" x14ac:dyDescent="0.25">
      <c r="A26" s="377" t="s">
        <v>70</v>
      </c>
      <c r="B26" s="390">
        <v>6</v>
      </c>
      <c r="C26" s="371"/>
      <c r="D26" s="73" t="s">
        <v>95</v>
      </c>
      <c r="E26" s="72" t="s">
        <v>97</v>
      </c>
      <c r="F26" s="71" t="s">
        <v>279</v>
      </c>
      <c r="G26" s="70"/>
      <c r="H26" s="373"/>
      <c r="I26" s="437"/>
      <c r="J26" s="98"/>
      <c r="K26" s="97"/>
      <c r="L26" s="97"/>
      <c r="M26" s="107"/>
      <c r="N26" s="105"/>
      <c r="O26" s="105"/>
      <c r="P26" s="106"/>
      <c r="Q26" s="105"/>
      <c r="R26" s="105"/>
      <c r="S26" s="68"/>
    </row>
    <row r="27" spans="1:19" s="43" customFormat="1" ht="9" customHeight="1" thickBot="1" x14ac:dyDescent="0.3">
      <c r="A27" s="378"/>
      <c r="B27" s="391"/>
      <c r="C27" s="372"/>
      <c r="D27" s="67" t="s">
        <v>102</v>
      </c>
      <c r="E27" s="66" t="s">
        <v>104</v>
      </c>
      <c r="F27" s="65" t="s">
        <v>279</v>
      </c>
      <c r="G27" s="95"/>
      <c r="H27" s="103"/>
      <c r="I27" s="87"/>
      <c r="J27" s="582" t="s">
        <v>269</v>
      </c>
      <c r="K27" s="583"/>
      <c r="L27" s="583"/>
      <c r="M27" s="107"/>
      <c r="N27" s="105"/>
      <c r="O27" s="105"/>
      <c r="P27" s="106"/>
      <c r="Q27" s="105"/>
      <c r="R27" s="105"/>
      <c r="S27" s="68"/>
    </row>
    <row r="28" spans="1:19" s="43" customFormat="1" ht="9" customHeight="1" x14ac:dyDescent="0.25">
      <c r="A28" s="379"/>
      <c r="B28" s="409"/>
      <c r="C28" s="400"/>
      <c r="D28" s="384"/>
      <c r="E28" s="93"/>
      <c r="F28" s="384"/>
      <c r="G28" s="89"/>
      <c r="H28" s="103"/>
      <c r="I28" s="87"/>
      <c r="J28" s="584" t="s">
        <v>263</v>
      </c>
      <c r="K28" s="585"/>
      <c r="L28" s="586"/>
      <c r="M28" s="107"/>
      <c r="N28" s="105"/>
      <c r="O28" s="105"/>
      <c r="P28" s="106"/>
      <c r="Q28" s="105"/>
      <c r="R28" s="105"/>
      <c r="S28" s="68"/>
    </row>
    <row r="29" spans="1:19" s="43" customFormat="1" ht="9" customHeight="1" thickBot="1" x14ac:dyDescent="0.3">
      <c r="A29" s="380"/>
      <c r="B29" s="410"/>
      <c r="C29" s="401"/>
      <c r="D29" s="385"/>
      <c r="E29" s="90"/>
      <c r="F29" s="385"/>
      <c r="G29" s="89"/>
      <c r="H29" s="103"/>
      <c r="I29" s="87"/>
      <c r="J29" s="86"/>
      <c r="K29" s="452" t="s">
        <v>280</v>
      </c>
      <c r="L29" s="452"/>
      <c r="M29" s="108"/>
      <c r="N29" s="105"/>
      <c r="O29" s="105"/>
      <c r="P29" s="106"/>
      <c r="Q29" s="109"/>
      <c r="R29" s="109"/>
      <c r="S29" s="68"/>
    </row>
    <row r="30" spans="1:19" s="43" customFormat="1" ht="9" customHeight="1" x14ac:dyDescent="0.25">
      <c r="A30" s="386" t="s">
        <v>70</v>
      </c>
      <c r="B30" s="388">
        <v>7</v>
      </c>
      <c r="C30" s="398"/>
      <c r="D30" s="256" t="s">
        <v>84</v>
      </c>
      <c r="E30" s="257"/>
      <c r="F30" s="258"/>
      <c r="G30" s="423" t="s">
        <v>269</v>
      </c>
      <c r="H30" s="424"/>
      <c r="I30" s="425"/>
      <c r="J30" s="80"/>
      <c r="K30" s="79"/>
      <c r="L30" s="79"/>
      <c r="M30" s="110"/>
      <c r="N30" s="105"/>
      <c r="O30" s="105"/>
      <c r="P30" s="106"/>
      <c r="Q30" s="109"/>
      <c r="R30" s="109"/>
      <c r="S30" s="68"/>
    </row>
    <row r="31" spans="1:19" s="43" customFormat="1" ht="9" customHeight="1" x14ac:dyDescent="0.25">
      <c r="A31" s="387"/>
      <c r="B31" s="389"/>
      <c r="C31" s="399"/>
      <c r="D31" s="259" t="s">
        <v>84</v>
      </c>
      <c r="E31" s="260"/>
      <c r="F31" s="261"/>
      <c r="G31" s="420" t="s">
        <v>263</v>
      </c>
      <c r="H31" s="421"/>
      <c r="I31" s="422"/>
      <c r="J31" s="80"/>
      <c r="K31" s="79"/>
      <c r="L31" s="79"/>
      <c r="M31" s="110"/>
      <c r="N31" s="105"/>
      <c r="O31" s="105"/>
      <c r="P31" s="106"/>
      <c r="Q31" s="105"/>
      <c r="R31" s="105"/>
      <c r="S31" s="68"/>
    </row>
    <row r="32" spans="1:19" s="43" customFormat="1" ht="9" customHeight="1" x14ac:dyDescent="0.25">
      <c r="A32" s="411" t="s">
        <v>270</v>
      </c>
      <c r="B32" s="390">
        <v>8</v>
      </c>
      <c r="C32" s="371"/>
      <c r="D32" s="73" t="s">
        <v>269</v>
      </c>
      <c r="E32" s="72"/>
      <c r="F32" s="71"/>
      <c r="G32" s="70"/>
      <c r="H32" s="373"/>
      <c r="I32" s="373"/>
      <c r="J32" s="98"/>
      <c r="K32" s="79"/>
      <c r="L32" s="79"/>
      <c r="M32" s="110"/>
      <c r="N32" s="105"/>
      <c r="O32" s="105"/>
      <c r="P32" s="106"/>
      <c r="Q32" s="105"/>
      <c r="R32" s="105"/>
      <c r="S32" s="68"/>
    </row>
    <row r="33" spans="1:19" s="43" customFormat="1" ht="9" customHeight="1" thickBot="1" x14ac:dyDescent="0.3">
      <c r="A33" s="378"/>
      <c r="B33" s="391"/>
      <c r="C33" s="372"/>
      <c r="D33" s="67" t="s">
        <v>263</v>
      </c>
      <c r="E33" s="66"/>
      <c r="F33" s="65"/>
      <c r="G33" s="104"/>
      <c r="H33" s="103"/>
      <c r="I33" s="103"/>
      <c r="J33" s="80"/>
      <c r="K33" s="97"/>
      <c r="L33" s="97"/>
      <c r="M33" s="108"/>
      <c r="N33" s="105"/>
      <c r="O33" s="105"/>
      <c r="P33" s="587" t="s">
        <v>254</v>
      </c>
      <c r="Q33" s="588"/>
      <c r="R33" s="588"/>
      <c r="S33" s="68"/>
    </row>
    <row r="34" spans="1:19" s="43" customFormat="1" ht="9" customHeight="1" x14ac:dyDescent="0.25">
      <c r="A34" s="379"/>
      <c r="B34" s="409"/>
      <c r="C34" s="400"/>
      <c r="D34" s="384"/>
      <c r="E34" s="93"/>
      <c r="F34" s="384"/>
      <c r="G34" s="89"/>
      <c r="H34" s="103"/>
      <c r="I34" s="103"/>
      <c r="J34" s="80"/>
      <c r="K34" s="97"/>
      <c r="L34" s="97"/>
      <c r="M34" s="108"/>
      <c r="N34" s="105"/>
      <c r="O34" s="105"/>
      <c r="P34" s="454" t="s">
        <v>255</v>
      </c>
      <c r="Q34" s="455"/>
      <c r="R34" s="455"/>
      <c r="S34" s="68"/>
    </row>
    <row r="35" spans="1:19" s="43" customFormat="1" ht="9" customHeight="1" thickBot="1" x14ac:dyDescent="0.3">
      <c r="A35" s="380"/>
      <c r="B35" s="410"/>
      <c r="C35" s="401"/>
      <c r="D35" s="385"/>
      <c r="E35" s="90"/>
      <c r="F35" s="385"/>
      <c r="G35" s="89"/>
      <c r="H35" s="103"/>
      <c r="I35" s="103"/>
      <c r="J35" s="98"/>
      <c r="K35" s="79"/>
      <c r="L35" s="79"/>
      <c r="M35" s="110"/>
      <c r="N35" s="105"/>
      <c r="O35" s="105"/>
      <c r="P35" s="101"/>
      <c r="Q35" s="373" t="s">
        <v>257</v>
      </c>
      <c r="R35" s="437"/>
      <c r="S35" s="68"/>
    </row>
    <row r="36" spans="1:19" s="43" customFormat="1" ht="9" customHeight="1" x14ac:dyDescent="0.25">
      <c r="A36" s="408" t="s">
        <v>122</v>
      </c>
      <c r="B36" s="388">
        <v>9</v>
      </c>
      <c r="C36" s="398"/>
      <c r="D36" s="83" t="s">
        <v>260</v>
      </c>
      <c r="E36" s="82" t="s">
        <v>107</v>
      </c>
      <c r="F36" s="81" t="s">
        <v>38</v>
      </c>
      <c r="G36" s="423" t="s">
        <v>260</v>
      </c>
      <c r="H36" s="424"/>
      <c r="I36" s="424"/>
      <c r="J36" s="100"/>
      <c r="K36" s="79"/>
      <c r="L36" s="79"/>
      <c r="M36" s="110"/>
      <c r="N36" s="105"/>
      <c r="O36" s="105"/>
      <c r="P36" s="106"/>
      <c r="Q36" s="105"/>
      <c r="R36" s="262"/>
      <c r="S36" s="68"/>
    </row>
    <row r="37" spans="1:19" s="43" customFormat="1" ht="9" customHeight="1" x14ac:dyDescent="0.25">
      <c r="A37" s="387"/>
      <c r="B37" s="389"/>
      <c r="C37" s="399"/>
      <c r="D37" s="77" t="s">
        <v>261</v>
      </c>
      <c r="E37" s="76" t="s">
        <v>265</v>
      </c>
      <c r="F37" s="75" t="s">
        <v>42</v>
      </c>
      <c r="G37" s="420" t="s">
        <v>261</v>
      </c>
      <c r="H37" s="421"/>
      <c r="I37" s="421"/>
      <c r="J37" s="80"/>
      <c r="K37" s="79"/>
      <c r="L37" s="79"/>
      <c r="M37" s="110"/>
      <c r="N37" s="109"/>
      <c r="O37" s="109"/>
      <c r="P37" s="107"/>
      <c r="Q37" s="105"/>
      <c r="R37" s="262"/>
      <c r="S37" s="68"/>
    </row>
    <row r="38" spans="1:19" s="43" customFormat="1" ht="9" customHeight="1" x14ac:dyDescent="0.25">
      <c r="A38" s="377" t="s">
        <v>70</v>
      </c>
      <c r="B38" s="390">
        <v>10</v>
      </c>
      <c r="C38" s="371"/>
      <c r="D38" s="250" t="s">
        <v>84</v>
      </c>
      <c r="E38" s="251"/>
      <c r="F38" s="252"/>
      <c r="G38" s="70"/>
      <c r="H38" s="373"/>
      <c r="I38" s="437"/>
      <c r="J38" s="98"/>
      <c r="K38" s="79"/>
      <c r="L38" s="79"/>
      <c r="M38" s="110"/>
      <c r="N38" s="109"/>
      <c r="O38" s="109"/>
      <c r="P38" s="107"/>
      <c r="Q38" s="105"/>
      <c r="R38" s="262"/>
      <c r="S38" s="68"/>
    </row>
    <row r="39" spans="1:19" s="43" customFormat="1" ht="9" customHeight="1" thickBot="1" x14ac:dyDescent="0.3">
      <c r="A39" s="378"/>
      <c r="B39" s="391"/>
      <c r="C39" s="372"/>
      <c r="D39" s="253" t="s">
        <v>84</v>
      </c>
      <c r="E39" s="254"/>
      <c r="F39" s="255"/>
      <c r="G39" s="95"/>
      <c r="H39" s="103"/>
      <c r="I39" s="87"/>
      <c r="J39" s="582" t="s">
        <v>260</v>
      </c>
      <c r="K39" s="583"/>
      <c r="L39" s="583"/>
      <c r="M39" s="108"/>
      <c r="N39" s="105"/>
      <c r="O39" s="105"/>
      <c r="P39" s="106"/>
      <c r="Q39" s="105"/>
      <c r="R39" s="262"/>
      <c r="S39" s="68"/>
    </row>
    <row r="40" spans="1:19" s="43" customFormat="1" ht="9" customHeight="1" x14ac:dyDescent="0.25">
      <c r="A40" s="379"/>
      <c r="B40" s="409"/>
      <c r="C40" s="400"/>
      <c r="D40" s="384"/>
      <c r="E40" s="93"/>
      <c r="F40" s="384"/>
      <c r="G40" s="89"/>
      <c r="H40" s="103"/>
      <c r="I40" s="87"/>
      <c r="J40" s="584" t="s">
        <v>261</v>
      </c>
      <c r="K40" s="585"/>
      <c r="L40" s="585"/>
      <c r="M40" s="108"/>
      <c r="N40" s="105"/>
      <c r="O40" s="105"/>
      <c r="P40" s="106"/>
      <c r="Q40" s="105"/>
      <c r="R40" s="262"/>
      <c r="S40" s="68"/>
    </row>
    <row r="41" spans="1:19" s="43" customFormat="1" ht="9" customHeight="1" thickBot="1" x14ac:dyDescent="0.3">
      <c r="A41" s="380"/>
      <c r="B41" s="410"/>
      <c r="C41" s="401"/>
      <c r="D41" s="385"/>
      <c r="E41" s="90"/>
      <c r="F41" s="385"/>
      <c r="G41" s="89"/>
      <c r="H41" s="103"/>
      <c r="I41" s="87"/>
      <c r="J41" s="86"/>
      <c r="K41" s="415" t="s">
        <v>87</v>
      </c>
      <c r="L41" s="415"/>
      <c r="M41" s="107"/>
      <c r="N41" s="105"/>
      <c r="O41" s="105"/>
      <c r="P41" s="106"/>
      <c r="Q41" s="105"/>
      <c r="R41" s="262"/>
      <c r="S41" s="68"/>
    </row>
    <row r="42" spans="1:19" s="43" customFormat="1" ht="9" customHeight="1" x14ac:dyDescent="0.25">
      <c r="A42" s="386" t="s">
        <v>70</v>
      </c>
      <c r="B42" s="388">
        <v>11</v>
      </c>
      <c r="C42" s="398"/>
      <c r="D42" s="83" t="s">
        <v>138</v>
      </c>
      <c r="E42" s="82" t="s">
        <v>139</v>
      </c>
      <c r="F42" s="81" t="s">
        <v>42</v>
      </c>
      <c r="G42" s="423" t="s">
        <v>138</v>
      </c>
      <c r="H42" s="424"/>
      <c r="I42" s="425"/>
      <c r="J42" s="80"/>
      <c r="K42" s="97"/>
      <c r="L42" s="97"/>
      <c r="M42" s="107"/>
      <c r="N42" s="105"/>
      <c r="O42" s="105"/>
      <c r="P42" s="106"/>
      <c r="Q42" s="105"/>
      <c r="R42" s="262"/>
      <c r="S42" s="68"/>
    </row>
    <row r="43" spans="1:19" s="43" customFormat="1" ht="9" customHeight="1" x14ac:dyDescent="0.25">
      <c r="A43" s="387"/>
      <c r="B43" s="389"/>
      <c r="C43" s="399"/>
      <c r="D43" s="77" t="s">
        <v>284</v>
      </c>
      <c r="E43" s="76" t="s">
        <v>289</v>
      </c>
      <c r="F43" s="75" t="s">
        <v>38</v>
      </c>
      <c r="G43" s="420" t="s">
        <v>284</v>
      </c>
      <c r="H43" s="421"/>
      <c r="I43" s="422"/>
      <c r="J43" s="80"/>
      <c r="K43" s="79"/>
      <c r="L43" s="79"/>
      <c r="M43" s="106"/>
      <c r="N43" s="105"/>
      <c r="O43" s="105"/>
      <c r="P43" s="106"/>
      <c r="Q43" s="105"/>
      <c r="R43" s="262"/>
      <c r="S43" s="61"/>
    </row>
    <row r="44" spans="1:19" s="43" customFormat="1" ht="9" customHeight="1" x14ac:dyDescent="0.25">
      <c r="A44" s="377"/>
      <c r="B44" s="390">
        <v>12</v>
      </c>
      <c r="C44" s="371"/>
      <c r="D44" s="73" t="s">
        <v>84</v>
      </c>
      <c r="E44" s="72"/>
      <c r="F44" s="71"/>
      <c r="G44" s="70"/>
      <c r="H44" s="373"/>
      <c r="I44" s="373"/>
      <c r="J44" s="98"/>
      <c r="K44" s="79"/>
      <c r="L44" s="79"/>
      <c r="M44" s="106"/>
      <c r="N44" s="105"/>
      <c r="O44" s="105"/>
      <c r="P44" s="106"/>
      <c r="Q44" s="105"/>
      <c r="R44" s="262"/>
      <c r="S44" s="102"/>
    </row>
    <row r="45" spans="1:19" s="43" customFormat="1" ht="9" customHeight="1" thickBot="1" x14ac:dyDescent="0.3">
      <c r="A45" s="378"/>
      <c r="B45" s="391"/>
      <c r="C45" s="372"/>
      <c r="D45" s="67" t="s">
        <v>84</v>
      </c>
      <c r="E45" s="66"/>
      <c r="F45" s="65"/>
      <c r="G45" s="104"/>
      <c r="H45" s="103"/>
      <c r="I45" s="103"/>
      <c r="J45" s="80"/>
      <c r="K45" s="79"/>
      <c r="L45" s="79"/>
      <c r="M45" s="587" t="s">
        <v>260</v>
      </c>
      <c r="N45" s="588"/>
      <c r="O45" s="588"/>
      <c r="P45" s="106"/>
      <c r="Q45" s="105"/>
      <c r="R45" s="262"/>
      <c r="S45" s="102"/>
    </row>
    <row r="46" spans="1:19" s="43" customFormat="1" ht="9" customHeight="1" x14ac:dyDescent="0.25">
      <c r="A46" s="379"/>
      <c r="B46" s="409"/>
      <c r="C46" s="400"/>
      <c r="D46" s="384"/>
      <c r="E46" s="93"/>
      <c r="F46" s="384"/>
      <c r="G46" s="89"/>
      <c r="H46" s="103"/>
      <c r="I46" s="103"/>
      <c r="J46" s="80"/>
      <c r="K46" s="79"/>
      <c r="L46" s="79"/>
      <c r="M46" s="454" t="s">
        <v>261</v>
      </c>
      <c r="N46" s="455"/>
      <c r="O46" s="455"/>
      <c r="P46" s="106"/>
      <c r="Q46" s="109"/>
      <c r="R46" s="263"/>
      <c r="S46" s="102"/>
    </row>
    <row r="47" spans="1:19" s="43" customFormat="1" ht="9" customHeight="1" thickBot="1" x14ac:dyDescent="0.3">
      <c r="A47" s="380"/>
      <c r="B47" s="410"/>
      <c r="C47" s="401"/>
      <c r="D47" s="385"/>
      <c r="E47" s="90"/>
      <c r="F47" s="385"/>
      <c r="G47" s="89"/>
      <c r="H47" s="103"/>
      <c r="I47" s="103"/>
      <c r="J47" s="98"/>
      <c r="K47" s="79"/>
      <c r="L47" s="79"/>
      <c r="M47" s="101"/>
      <c r="N47" s="373" t="s">
        <v>290</v>
      </c>
      <c r="O47" s="373"/>
      <c r="P47" s="108"/>
      <c r="Q47" s="109"/>
      <c r="R47" s="263"/>
      <c r="S47" s="61"/>
    </row>
    <row r="48" spans="1:19" s="43" customFormat="1" ht="9" customHeight="1" x14ac:dyDescent="0.25">
      <c r="A48" s="386" t="s">
        <v>70</v>
      </c>
      <c r="B48" s="388">
        <v>13</v>
      </c>
      <c r="C48" s="398"/>
      <c r="D48" s="83" t="s">
        <v>84</v>
      </c>
      <c r="E48" s="82"/>
      <c r="F48" s="81"/>
      <c r="G48" s="423" t="s">
        <v>109</v>
      </c>
      <c r="H48" s="424"/>
      <c r="I48" s="424"/>
      <c r="J48" s="100"/>
      <c r="K48" s="79"/>
      <c r="L48" s="79"/>
      <c r="M48" s="106"/>
      <c r="N48" s="105"/>
      <c r="O48" s="105"/>
      <c r="P48" s="110"/>
      <c r="Q48" s="105"/>
      <c r="R48" s="262"/>
      <c r="S48" s="68"/>
    </row>
    <row r="49" spans="1:19" s="43" customFormat="1" ht="9" customHeight="1" x14ac:dyDescent="0.25">
      <c r="A49" s="387"/>
      <c r="B49" s="389"/>
      <c r="C49" s="399"/>
      <c r="D49" s="77" t="s">
        <v>84</v>
      </c>
      <c r="E49" s="76"/>
      <c r="F49" s="75"/>
      <c r="G49" s="420" t="s">
        <v>86</v>
      </c>
      <c r="H49" s="421"/>
      <c r="I49" s="421"/>
      <c r="J49" s="80"/>
      <c r="K49" s="97"/>
      <c r="L49" s="97"/>
      <c r="M49" s="107"/>
      <c r="N49" s="105"/>
      <c r="O49" s="105"/>
      <c r="P49" s="110"/>
      <c r="Q49" s="105"/>
      <c r="R49" s="262"/>
      <c r="S49" s="68"/>
    </row>
    <row r="50" spans="1:19" s="43" customFormat="1" ht="9" customHeight="1" x14ac:dyDescent="0.25">
      <c r="A50" s="377" t="s">
        <v>70</v>
      </c>
      <c r="B50" s="390">
        <v>14</v>
      </c>
      <c r="C50" s="371"/>
      <c r="D50" s="73" t="s">
        <v>285</v>
      </c>
      <c r="E50" s="72" t="s">
        <v>107</v>
      </c>
      <c r="F50" s="71" t="s">
        <v>38</v>
      </c>
      <c r="G50" s="70"/>
      <c r="H50" s="373"/>
      <c r="I50" s="437"/>
      <c r="J50" s="98"/>
      <c r="K50" s="97"/>
      <c r="L50" s="97"/>
      <c r="M50" s="107"/>
      <c r="N50" s="105"/>
      <c r="O50" s="105"/>
      <c r="P50" s="110"/>
      <c r="Q50" s="105"/>
      <c r="R50" s="262"/>
      <c r="S50" s="68"/>
    </row>
    <row r="51" spans="1:19" s="43" customFormat="1" ht="9" customHeight="1" thickBot="1" x14ac:dyDescent="0.3">
      <c r="A51" s="378"/>
      <c r="B51" s="391"/>
      <c r="C51" s="372"/>
      <c r="D51" s="67" t="s">
        <v>86</v>
      </c>
      <c r="E51" s="66" t="s">
        <v>286</v>
      </c>
      <c r="F51" s="65" t="s">
        <v>40</v>
      </c>
      <c r="G51" s="95"/>
      <c r="H51" s="103"/>
      <c r="I51" s="87"/>
      <c r="J51" s="582" t="s">
        <v>264</v>
      </c>
      <c r="K51" s="583"/>
      <c r="L51" s="583"/>
      <c r="M51" s="107"/>
      <c r="N51" s="105"/>
      <c r="O51" s="105"/>
      <c r="P51" s="110"/>
      <c r="Q51" s="105"/>
      <c r="R51" s="262"/>
      <c r="S51" s="68"/>
    </row>
    <row r="52" spans="1:19" s="43" customFormat="1" ht="9" customHeight="1" x14ac:dyDescent="0.25">
      <c r="A52" s="379"/>
      <c r="B52" s="409"/>
      <c r="C52" s="400"/>
      <c r="D52" s="384"/>
      <c r="E52" s="93"/>
      <c r="F52" s="384"/>
      <c r="G52" s="89"/>
      <c r="H52" s="103"/>
      <c r="I52" s="87"/>
      <c r="J52" s="584" t="s">
        <v>96</v>
      </c>
      <c r="K52" s="585"/>
      <c r="L52" s="586"/>
      <c r="M52" s="107"/>
      <c r="N52" s="105"/>
      <c r="O52" s="105"/>
      <c r="P52" s="110"/>
      <c r="Q52" s="105"/>
      <c r="R52" s="262"/>
      <c r="S52" s="68"/>
    </row>
    <row r="53" spans="1:19" s="43" customFormat="1" ht="9" customHeight="1" thickBot="1" x14ac:dyDescent="0.3">
      <c r="A53" s="380"/>
      <c r="B53" s="410"/>
      <c r="C53" s="401"/>
      <c r="D53" s="385"/>
      <c r="E53" s="90"/>
      <c r="F53" s="385"/>
      <c r="G53" s="89"/>
      <c r="H53" s="103"/>
      <c r="I53" s="87"/>
      <c r="J53" s="86"/>
      <c r="K53" s="452" t="s">
        <v>288</v>
      </c>
      <c r="L53" s="452"/>
      <c r="M53" s="108"/>
      <c r="N53" s="109"/>
      <c r="O53" s="109"/>
      <c r="P53" s="108"/>
      <c r="Q53" s="105"/>
      <c r="R53" s="262"/>
      <c r="S53" s="68"/>
    </row>
    <row r="54" spans="1:19" s="43" customFormat="1" ht="9" customHeight="1" x14ac:dyDescent="0.25">
      <c r="A54" s="386" t="s">
        <v>70</v>
      </c>
      <c r="B54" s="388">
        <v>15</v>
      </c>
      <c r="C54" s="398"/>
      <c r="D54" s="256" t="s">
        <v>84</v>
      </c>
      <c r="E54" s="257"/>
      <c r="F54" s="258"/>
      <c r="G54" s="423" t="s">
        <v>264</v>
      </c>
      <c r="H54" s="424"/>
      <c r="I54" s="425"/>
      <c r="J54" s="80"/>
      <c r="K54" s="79"/>
      <c r="L54" s="79"/>
      <c r="M54" s="108"/>
      <c r="N54" s="109"/>
      <c r="O54" s="109"/>
      <c r="P54" s="108"/>
      <c r="Q54" s="105"/>
      <c r="R54" s="262"/>
      <c r="S54" s="68"/>
    </row>
    <row r="55" spans="1:19" s="43" customFormat="1" ht="9" customHeight="1" x14ac:dyDescent="0.25">
      <c r="A55" s="387"/>
      <c r="B55" s="389"/>
      <c r="C55" s="399"/>
      <c r="D55" s="259" t="s">
        <v>84</v>
      </c>
      <c r="E55" s="260"/>
      <c r="F55" s="261"/>
      <c r="G55" s="420" t="s">
        <v>96</v>
      </c>
      <c r="H55" s="421"/>
      <c r="I55" s="422"/>
      <c r="J55" s="80"/>
      <c r="K55" s="79"/>
      <c r="L55" s="79"/>
      <c r="M55" s="110"/>
      <c r="N55" s="105"/>
      <c r="O55" s="105"/>
      <c r="P55" s="110"/>
      <c r="Q55" s="105"/>
      <c r="R55" s="262"/>
      <c r="S55" s="68"/>
    </row>
    <row r="56" spans="1:19" s="43" customFormat="1" ht="9" customHeight="1" x14ac:dyDescent="0.25">
      <c r="A56" s="411" t="s">
        <v>272</v>
      </c>
      <c r="B56" s="390">
        <v>16</v>
      </c>
      <c r="C56" s="371"/>
      <c r="D56" s="73" t="s">
        <v>264</v>
      </c>
      <c r="E56" s="72" t="s">
        <v>273</v>
      </c>
      <c r="F56" s="71" t="s">
        <v>38</v>
      </c>
      <c r="G56" s="70"/>
      <c r="H56" s="373"/>
      <c r="I56" s="373"/>
      <c r="J56" s="264"/>
      <c r="K56" s="79"/>
      <c r="L56" s="79"/>
      <c r="M56" s="110"/>
      <c r="N56" s="105"/>
      <c r="O56" s="105"/>
      <c r="P56" s="110"/>
      <c r="Q56" s="105"/>
      <c r="R56" s="262"/>
      <c r="S56" s="68"/>
    </row>
    <row r="57" spans="1:19" s="43" customFormat="1" ht="9" customHeight="1" thickBot="1" x14ac:dyDescent="0.3">
      <c r="A57" s="378"/>
      <c r="B57" s="391"/>
      <c r="C57" s="372"/>
      <c r="D57" s="67" t="s">
        <v>96</v>
      </c>
      <c r="E57" s="66" t="s">
        <v>98</v>
      </c>
      <c r="F57" s="65" t="s">
        <v>42</v>
      </c>
      <c r="G57" s="104"/>
      <c r="H57" s="103"/>
      <c r="I57" s="103"/>
      <c r="J57" s="265"/>
      <c r="K57" s="97"/>
      <c r="L57" s="97"/>
      <c r="M57" s="108"/>
      <c r="N57" s="105"/>
      <c r="O57" s="105"/>
      <c r="P57" s="110"/>
      <c r="Q57" s="588" t="s">
        <v>258</v>
      </c>
      <c r="R57" s="610"/>
      <c r="S57" s="61"/>
    </row>
    <row r="58" spans="1:19" s="43" customFormat="1" ht="9" customHeight="1" x14ac:dyDescent="0.25">
      <c r="A58" s="266"/>
      <c r="B58" s="267"/>
      <c r="C58" s="268"/>
      <c r="D58" s="82"/>
      <c r="E58" s="82"/>
      <c r="F58" s="82"/>
      <c r="G58" s="95"/>
      <c r="H58" s="103"/>
      <c r="I58" s="103"/>
      <c r="J58" s="265"/>
      <c r="K58" s="97"/>
      <c r="L58" s="97"/>
      <c r="M58" s="108"/>
      <c r="N58" s="105"/>
      <c r="O58" s="105"/>
      <c r="P58" s="110"/>
      <c r="Q58" s="455" t="s">
        <v>259</v>
      </c>
      <c r="R58" s="611"/>
      <c r="S58" s="61"/>
    </row>
    <row r="59" spans="1:19" s="43" customFormat="1" ht="9" customHeight="1" thickBot="1" x14ac:dyDescent="0.3">
      <c r="A59" s="269"/>
      <c r="B59" s="270"/>
      <c r="C59" s="271"/>
      <c r="D59" s="66"/>
      <c r="E59" s="66"/>
      <c r="F59" s="66"/>
      <c r="G59" s="95"/>
      <c r="H59" s="103"/>
      <c r="I59" s="103"/>
      <c r="J59" s="265"/>
      <c r="K59" s="97"/>
      <c r="L59" s="97"/>
      <c r="M59" s="108"/>
      <c r="N59" s="105"/>
      <c r="O59" s="105"/>
      <c r="P59" s="272"/>
      <c r="Q59" s="373" t="s">
        <v>274</v>
      </c>
      <c r="R59" s="437"/>
      <c r="S59" s="61"/>
    </row>
    <row r="60" spans="1:19" s="115" customFormat="1" ht="9" customHeight="1" x14ac:dyDescent="0.25">
      <c r="A60" s="408" t="s">
        <v>271</v>
      </c>
      <c r="B60" s="388">
        <v>17</v>
      </c>
      <c r="C60" s="398"/>
      <c r="D60" s="83" t="s">
        <v>123</v>
      </c>
      <c r="E60" s="82" t="s">
        <v>125</v>
      </c>
      <c r="F60" s="81" t="s">
        <v>42</v>
      </c>
      <c r="G60" s="423" t="s">
        <v>123</v>
      </c>
      <c r="H60" s="424"/>
      <c r="I60" s="424"/>
      <c r="J60" s="247"/>
      <c r="K60" s="248"/>
      <c r="L60" s="248"/>
      <c r="M60" s="249"/>
      <c r="N60" s="249"/>
      <c r="O60" s="249"/>
      <c r="P60" s="273"/>
      <c r="Q60" s="249"/>
      <c r="R60" s="274"/>
    </row>
    <row r="61" spans="1:19" s="43" customFormat="1" ht="9" customHeight="1" x14ac:dyDescent="0.25">
      <c r="A61" s="387"/>
      <c r="B61" s="389"/>
      <c r="C61" s="399"/>
      <c r="D61" s="77" t="s">
        <v>124</v>
      </c>
      <c r="E61" s="76" t="s">
        <v>126</v>
      </c>
      <c r="F61" s="75" t="s">
        <v>42</v>
      </c>
      <c r="G61" s="420" t="s">
        <v>124</v>
      </c>
      <c r="H61" s="421"/>
      <c r="I61" s="421"/>
      <c r="J61" s="80"/>
      <c r="K61" s="79"/>
      <c r="L61" s="79"/>
      <c r="M61" s="110"/>
      <c r="N61" s="105"/>
      <c r="O61" s="105"/>
      <c r="P61" s="110"/>
      <c r="Q61" s="105"/>
      <c r="R61" s="262"/>
      <c r="S61" s="68"/>
    </row>
    <row r="62" spans="1:19" s="43" customFormat="1" ht="9" customHeight="1" x14ac:dyDescent="0.25">
      <c r="A62" s="377"/>
      <c r="B62" s="390">
        <v>18</v>
      </c>
      <c r="C62" s="371"/>
      <c r="D62" s="250" t="s">
        <v>84</v>
      </c>
      <c r="E62" s="251"/>
      <c r="F62" s="252"/>
      <c r="G62" s="70"/>
      <c r="H62" s="373"/>
      <c r="I62" s="437"/>
      <c r="J62" s="98"/>
      <c r="K62" s="79"/>
      <c r="L62" s="79"/>
      <c r="M62" s="110"/>
      <c r="N62" s="105"/>
      <c r="O62" s="105"/>
      <c r="P62" s="110"/>
      <c r="Q62" s="105"/>
      <c r="R62" s="262"/>
      <c r="S62" s="68"/>
    </row>
    <row r="63" spans="1:19" s="43" customFormat="1" ht="9" customHeight="1" thickBot="1" x14ac:dyDescent="0.3">
      <c r="A63" s="378"/>
      <c r="B63" s="391"/>
      <c r="C63" s="372"/>
      <c r="D63" s="253" t="s">
        <v>84</v>
      </c>
      <c r="E63" s="254"/>
      <c r="F63" s="255"/>
      <c r="G63" s="95"/>
      <c r="H63" s="103"/>
      <c r="I63" s="87"/>
      <c r="J63" s="582" t="s">
        <v>123</v>
      </c>
      <c r="K63" s="583"/>
      <c r="L63" s="583"/>
      <c r="M63" s="108"/>
      <c r="N63" s="105"/>
      <c r="O63" s="105"/>
      <c r="P63" s="110"/>
      <c r="Q63" s="105"/>
      <c r="R63" s="262"/>
      <c r="S63" s="68"/>
    </row>
    <row r="64" spans="1:19" s="43" customFormat="1" ht="9" customHeight="1" x14ac:dyDescent="0.25">
      <c r="A64" s="379"/>
      <c r="B64" s="409"/>
      <c r="C64" s="400"/>
      <c r="D64" s="384"/>
      <c r="E64" s="93"/>
      <c r="F64" s="384"/>
      <c r="G64" s="89"/>
      <c r="H64" s="103"/>
      <c r="I64" s="87"/>
      <c r="J64" s="584" t="s">
        <v>124</v>
      </c>
      <c r="K64" s="585"/>
      <c r="L64" s="585"/>
      <c r="M64" s="108"/>
      <c r="N64" s="105"/>
      <c r="O64" s="105"/>
      <c r="P64" s="110"/>
      <c r="Q64" s="105"/>
      <c r="R64" s="262"/>
      <c r="S64" s="68"/>
    </row>
    <row r="65" spans="1:19" s="43" customFormat="1" ht="9" customHeight="1" thickBot="1" x14ac:dyDescent="0.3">
      <c r="A65" s="380"/>
      <c r="B65" s="410"/>
      <c r="C65" s="401"/>
      <c r="D65" s="385"/>
      <c r="E65" s="90"/>
      <c r="F65" s="385"/>
      <c r="G65" s="89"/>
      <c r="H65" s="103"/>
      <c r="I65" s="87"/>
      <c r="J65" s="86"/>
      <c r="K65" s="415" t="s">
        <v>113</v>
      </c>
      <c r="L65" s="415"/>
      <c r="M65" s="107"/>
      <c r="N65" s="105"/>
      <c r="O65" s="105"/>
      <c r="P65" s="110"/>
      <c r="Q65" s="105"/>
      <c r="R65" s="262"/>
      <c r="S65" s="68"/>
    </row>
    <row r="66" spans="1:19" s="43" customFormat="1" ht="9" customHeight="1" x14ac:dyDescent="0.25">
      <c r="A66" s="386" t="s">
        <v>70</v>
      </c>
      <c r="B66" s="388">
        <v>19</v>
      </c>
      <c r="C66" s="398"/>
      <c r="D66" s="83" t="s">
        <v>132</v>
      </c>
      <c r="E66" s="82" t="s">
        <v>103</v>
      </c>
      <c r="F66" s="81" t="s">
        <v>59</v>
      </c>
      <c r="G66" s="423" t="s">
        <v>132</v>
      </c>
      <c r="H66" s="424"/>
      <c r="I66" s="425"/>
      <c r="J66" s="80"/>
      <c r="K66" s="97"/>
      <c r="L66" s="97"/>
      <c r="M66" s="107"/>
      <c r="N66" s="105"/>
      <c r="O66" s="105"/>
      <c r="P66" s="110"/>
      <c r="Q66" s="105"/>
      <c r="R66" s="262"/>
      <c r="S66" s="68"/>
    </row>
    <row r="67" spans="1:19" s="43" customFormat="1" ht="9" customHeight="1" x14ac:dyDescent="0.25">
      <c r="A67" s="387"/>
      <c r="B67" s="389"/>
      <c r="C67" s="399"/>
      <c r="D67" s="77" t="s">
        <v>283</v>
      </c>
      <c r="E67" s="76" t="s">
        <v>135</v>
      </c>
      <c r="F67" s="75" t="s">
        <v>38</v>
      </c>
      <c r="G67" s="420" t="s">
        <v>283</v>
      </c>
      <c r="H67" s="421"/>
      <c r="I67" s="422"/>
      <c r="J67" s="80"/>
      <c r="K67" s="79"/>
      <c r="L67" s="79"/>
      <c r="M67" s="106"/>
      <c r="N67" s="105"/>
      <c r="O67" s="105"/>
      <c r="P67" s="110"/>
      <c r="Q67" s="105"/>
      <c r="R67" s="262"/>
      <c r="S67" s="68"/>
    </row>
    <row r="68" spans="1:19" s="43" customFormat="1" ht="9" customHeight="1" x14ac:dyDescent="0.25">
      <c r="A68" s="377"/>
      <c r="B68" s="390">
        <v>20</v>
      </c>
      <c r="C68" s="371"/>
      <c r="D68" s="73" t="s">
        <v>84</v>
      </c>
      <c r="E68" s="72"/>
      <c r="F68" s="71"/>
      <c r="G68" s="70"/>
      <c r="H68" s="373"/>
      <c r="I68" s="373"/>
      <c r="J68" s="98"/>
      <c r="K68" s="79"/>
      <c r="L68" s="79"/>
      <c r="M68" s="106"/>
      <c r="N68" s="609"/>
      <c r="O68" s="609"/>
      <c r="P68" s="110"/>
      <c r="Q68" s="105"/>
      <c r="R68" s="262"/>
      <c r="S68" s="68"/>
    </row>
    <row r="69" spans="1:19" s="43" customFormat="1" ht="9" customHeight="1" thickBot="1" x14ac:dyDescent="0.3">
      <c r="A69" s="378"/>
      <c r="B69" s="391"/>
      <c r="C69" s="372"/>
      <c r="D69" s="67" t="s">
        <v>84</v>
      </c>
      <c r="E69" s="66"/>
      <c r="F69" s="65"/>
      <c r="G69" s="104"/>
      <c r="H69" s="103"/>
      <c r="I69" s="103"/>
      <c r="J69" s="80"/>
      <c r="K69" s="79"/>
      <c r="L69" s="79"/>
      <c r="M69" s="587" t="s">
        <v>123</v>
      </c>
      <c r="N69" s="588"/>
      <c r="O69" s="588"/>
      <c r="P69" s="110"/>
      <c r="Q69" s="105"/>
      <c r="R69" s="262"/>
      <c r="S69" s="68"/>
    </row>
    <row r="70" spans="1:19" s="43" customFormat="1" ht="9" customHeight="1" x14ac:dyDescent="0.25">
      <c r="A70" s="379"/>
      <c r="B70" s="409"/>
      <c r="C70" s="400"/>
      <c r="D70" s="384"/>
      <c r="E70" s="93"/>
      <c r="F70" s="384"/>
      <c r="G70" s="89"/>
      <c r="H70" s="103"/>
      <c r="I70" s="103"/>
      <c r="J70" s="80"/>
      <c r="K70" s="79"/>
      <c r="L70" s="79"/>
      <c r="M70" s="454" t="s">
        <v>124</v>
      </c>
      <c r="N70" s="455"/>
      <c r="O70" s="455"/>
      <c r="P70" s="110"/>
      <c r="Q70" s="105"/>
      <c r="R70" s="262"/>
      <c r="S70" s="68"/>
    </row>
    <row r="71" spans="1:19" s="43" customFormat="1" ht="9" customHeight="1" thickBot="1" x14ac:dyDescent="0.3">
      <c r="A71" s="380"/>
      <c r="B71" s="410"/>
      <c r="C71" s="401"/>
      <c r="D71" s="385"/>
      <c r="E71" s="90"/>
      <c r="F71" s="385"/>
      <c r="G71" s="89"/>
      <c r="H71" s="103"/>
      <c r="I71" s="103"/>
      <c r="J71" s="98"/>
      <c r="K71" s="79"/>
      <c r="L71" s="79"/>
      <c r="M71" s="101"/>
      <c r="N71" s="373" t="s">
        <v>295</v>
      </c>
      <c r="O71" s="373"/>
      <c r="P71" s="107"/>
      <c r="Q71" s="105"/>
      <c r="R71" s="262"/>
      <c r="S71" s="68"/>
    </row>
    <row r="72" spans="1:19" s="43" customFormat="1" ht="9" customHeight="1" x14ac:dyDescent="0.25">
      <c r="A72" s="386" t="s">
        <v>70</v>
      </c>
      <c r="B72" s="388">
        <v>21</v>
      </c>
      <c r="C72" s="398"/>
      <c r="D72" s="83" t="s">
        <v>84</v>
      </c>
      <c r="E72" s="82"/>
      <c r="F72" s="81"/>
      <c r="G72" s="423" t="s">
        <v>291</v>
      </c>
      <c r="H72" s="424"/>
      <c r="I72" s="424"/>
      <c r="J72" s="100"/>
      <c r="K72" s="79"/>
      <c r="L72" s="79"/>
      <c r="M72" s="106"/>
      <c r="N72" s="105"/>
      <c r="O72" s="105"/>
      <c r="P72" s="106"/>
      <c r="Q72" s="105"/>
      <c r="R72" s="262"/>
      <c r="S72" s="68"/>
    </row>
    <row r="73" spans="1:19" s="43" customFormat="1" ht="9" customHeight="1" x14ac:dyDescent="0.25">
      <c r="A73" s="387"/>
      <c r="B73" s="389"/>
      <c r="C73" s="399"/>
      <c r="D73" s="77" t="s">
        <v>84</v>
      </c>
      <c r="E73" s="76"/>
      <c r="F73" s="75"/>
      <c r="G73" s="420" t="s">
        <v>292</v>
      </c>
      <c r="H73" s="421"/>
      <c r="I73" s="421"/>
      <c r="J73" s="80"/>
      <c r="K73" s="97"/>
      <c r="L73" s="97"/>
      <c r="M73" s="107"/>
      <c r="N73" s="105"/>
      <c r="O73" s="105"/>
      <c r="P73" s="106"/>
      <c r="Q73" s="105"/>
      <c r="R73" s="262"/>
      <c r="S73" s="68"/>
    </row>
    <row r="74" spans="1:19" s="43" customFormat="1" ht="9" customHeight="1" x14ac:dyDescent="0.25">
      <c r="A74" s="377" t="s">
        <v>70</v>
      </c>
      <c r="B74" s="390">
        <v>22</v>
      </c>
      <c r="C74" s="371"/>
      <c r="D74" s="73" t="s">
        <v>291</v>
      </c>
      <c r="E74" s="72" t="s">
        <v>293</v>
      </c>
      <c r="F74" s="71" t="s">
        <v>248</v>
      </c>
      <c r="G74" s="70"/>
      <c r="H74" s="373"/>
      <c r="I74" s="437"/>
      <c r="J74" s="98"/>
      <c r="K74" s="97"/>
      <c r="L74" s="97"/>
      <c r="M74" s="107"/>
      <c r="N74" s="105"/>
      <c r="O74" s="105"/>
      <c r="P74" s="106"/>
      <c r="Q74" s="105"/>
      <c r="R74" s="262"/>
      <c r="S74" s="68"/>
    </row>
    <row r="75" spans="1:19" s="43" customFormat="1" ht="9" customHeight="1" thickBot="1" x14ac:dyDescent="0.3">
      <c r="A75" s="378"/>
      <c r="B75" s="391"/>
      <c r="C75" s="372"/>
      <c r="D75" s="67" t="s">
        <v>292</v>
      </c>
      <c r="E75" s="66" t="s">
        <v>294</v>
      </c>
      <c r="F75" s="65" t="s">
        <v>151</v>
      </c>
      <c r="G75" s="95"/>
      <c r="H75" s="103"/>
      <c r="I75" s="87"/>
      <c r="J75" s="582" t="s">
        <v>262</v>
      </c>
      <c r="K75" s="583"/>
      <c r="L75" s="583"/>
      <c r="M75" s="107"/>
      <c r="N75" s="105"/>
      <c r="O75" s="105"/>
      <c r="P75" s="106"/>
      <c r="Q75" s="105"/>
      <c r="R75" s="262"/>
      <c r="S75" s="68"/>
    </row>
    <row r="76" spans="1:19" s="43" customFormat="1" ht="9" customHeight="1" x14ac:dyDescent="0.25">
      <c r="A76" s="379"/>
      <c r="B76" s="409"/>
      <c r="C76" s="400"/>
      <c r="D76" s="384"/>
      <c r="E76" s="93"/>
      <c r="F76" s="384"/>
      <c r="G76" s="89"/>
      <c r="H76" s="103"/>
      <c r="I76" s="87"/>
      <c r="J76" s="418" t="s">
        <v>86</v>
      </c>
      <c r="K76" s="419"/>
      <c r="L76" s="453"/>
      <c r="M76" s="107"/>
      <c r="N76" s="105"/>
      <c r="O76" s="105"/>
      <c r="P76" s="106"/>
      <c r="Q76" s="105"/>
      <c r="R76" s="262"/>
      <c r="S76" s="68"/>
    </row>
    <row r="77" spans="1:19" s="43" customFormat="1" ht="9" customHeight="1" thickBot="1" x14ac:dyDescent="0.3">
      <c r="A77" s="380"/>
      <c r="B77" s="410"/>
      <c r="C77" s="401"/>
      <c r="D77" s="385"/>
      <c r="E77" s="90"/>
      <c r="F77" s="385"/>
      <c r="G77" s="89"/>
      <c r="H77" s="103"/>
      <c r="I77" s="87"/>
      <c r="J77" s="86"/>
      <c r="K77" s="452" t="s">
        <v>288</v>
      </c>
      <c r="L77" s="452"/>
      <c r="M77" s="108"/>
      <c r="N77" s="105"/>
      <c r="O77" s="105"/>
      <c r="P77" s="106"/>
      <c r="Q77" s="109"/>
      <c r="R77" s="263"/>
      <c r="S77" s="68"/>
    </row>
    <row r="78" spans="1:19" s="43" customFormat="1" ht="9" customHeight="1" x14ac:dyDescent="0.25">
      <c r="A78" s="386" t="s">
        <v>70</v>
      </c>
      <c r="B78" s="388">
        <v>23</v>
      </c>
      <c r="C78" s="398"/>
      <c r="D78" s="256" t="s">
        <v>84</v>
      </c>
      <c r="E78" s="257"/>
      <c r="F78" s="258"/>
      <c r="G78" s="423" t="s">
        <v>262</v>
      </c>
      <c r="H78" s="424"/>
      <c r="I78" s="425"/>
      <c r="J78" s="80"/>
      <c r="K78" s="79"/>
      <c r="L78" s="79"/>
      <c r="M78" s="110"/>
      <c r="N78" s="105"/>
      <c r="O78" s="105"/>
      <c r="P78" s="106"/>
      <c r="Q78" s="109"/>
      <c r="R78" s="263"/>
      <c r="S78" s="68"/>
    </row>
    <row r="79" spans="1:19" s="43" customFormat="1" ht="9" customHeight="1" x14ac:dyDescent="0.25">
      <c r="A79" s="387"/>
      <c r="B79" s="389"/>
      <c r="C79" s="399"/>
      <c r="D79" s="259" t="s">
        <v>84</v>
      </c>
      <c r="E79" s="260"/>
      <c r="F79" s="261"/>
      <c r="G79" s="413" t="s">
        <v>86</v>
      </c>
      <c r="H79" s="414"/>
      <c r="I79" s="449"/>
      <c r="J79" s="80"/>
      <c r="K79" s="79"/>
      <c r="L79" s="79"/>
      <c r="M79" s="110"/>
      <c r="N79" s="105"/>
      <c r="O79" s="105"/>
      <c r="P79" s="106"/>
      <c r="Q79" s="105"/>
      <c r="R79" s="262"/>
      <c r="S79" s="68"/>
    </row>
    <row r="80" spans="1:19" s="43" customFormat="1" ht="9" customHeight="1" x14ac:dyDescent="0.25">
      <c r="A80" s="411" t="s">
        <v>99</v>
      </c>
      <c r="B80" s="390">
        <v>24</v>
      </c>
      <c r="C80" s="371"/>
      <c r="D80" s="73" t="s">
        <v>262</v>
      </c>
      <c r="E80" s="72" t="s">
        <v>107</v>
      </c>
      <c r="F80" s="71" t="s">
        <v>42</v>
      </c>
      <c r="G80" s="70"/>
      <c r="H80" s="373"/>
      <c r="I80" s="373"/>
      <c r="J80" s="98"/>
      <c r="K80" s="79"/>
      <c r="L80" s="79"/>
      <c r="M80" s="110"/>
      <c r="N80" s="105"/>
      <c r="O80" s="105"/>
      <c r="P80" s="106"/>
      <c r="Q80" s="105"/>
      <c r="R80" s="262"/>
      <c r="S80" s="68"/>
    </row>
    <row r="81" spans="1:19" s="43" customFormat="1" ht="9" customHeight="1" thickBot="1" x14ac:dyDescent="0.3">
      <c r="A81" s="378"/>
      <c r="B81" s="391"/>
      <c r="C81" s="372"/>
      <c r="D81" s="143" t="s">
        <v>86</v>
      </c>
      <c r="E81" s="144" t="s">
        <v>83</v>
      </c>
      <c r="F81" s="145" t="s">
        <v>40</v>
      </c>
      <c r="G81" s="104"/>
      <c r="H81" s="103"/>
      <c r="I81" s="103"/>
      <c r="J81" s="80"/>
      <c r="K81" s="97"/>
      <c r="L81" s="97"/>
      <c r="M81" s="108"/>
      <c r="N81" s="105"/>
      <c r="O81" s="105"/>
      <c r="P81" s="587" t="s">
        <v>258</v>
      </c>
      <c r="Q81" s="588"/>
      <c r="R81" s="610"/>
      <c r="S81" s="68"/>
    </row>
    <row r="82" spans="1:19" s="43" customFormat="1" ht="9" customHeight="1" x14ac:dyDescent="0.25">
      <c r="A82" s="379"/>
      <c r="B82" s="409"/>
      <c r="C82" s="400"/>
      <c r="D82" s="384"/>
      <c r="E82" s="93"/>
      <c r="F82" s="384"/>
      <c r="G82" s="89"/>
      <c r="H82" s="103"/>
      <c r="I82" s="103"/>
      <c r="J82" s="80"/>
      <c r="K82" s="97"/>
      <c r="L82" s="97"/>
      <c r="M82" s="108"/>
      <c r="N82" s="105"/>
      <c r="O82" s="105"/>
      <c r="P82" s="454" t="s">
        <v>259</v>
      </c>
      <c r="Q82" s="455"/>
      <c r="R82" s="611"/>
      <c r="S82" s="68"/>
    </row>
    <row r="83" spans="1:19" s="43" customFormat="1" ht="9" customHeight="1" thickBot="1" x14ac:dyDescent="0.3">
      <c r="A83" s="380"/>
      <c r="B83" s="410"/>
      <c r="C83" s="401"/>
      <c r="D83" s="385"/>
      <c r="E83" s="90"/>
      <c r="F83" s="385"/>
      <c r="G83" s="89"/>
      <c r="H83" s="103"/>
      <c r="I83" s="103"/>
      <c r="J83" s="98"/>
      <c r="K83" s="79"/>
      <c r="L83" s="79"/>
      <c r="M83" s="110"/>
      <c r="N83" s="105"/>
      <c r="O83" s="105"/>
      <c r="P83" s="101"/>
      <c r="Q83" s="373"/>
      <c r="R83" s="373"/>
      <c r="S83" s="68"/>
    </row>
    <row r="84" spans="1:19" s="43" customFormat="1" ht="9" customHeight="1" x14ac:dyDescent="0.25">
      <c r="A84" s="408" t="s">
        <v>268</v>
      </c>
      <c r="B84" s="388">
        <v>25</v>
      </c>
      <c r="C84" s="398"/>
      <c r="D84" s="83" t="s">
        <v>137</v>
      </c>
      <c r="E84" s="82" t="s">
        <v>107</v>
      </c>
      <c r="F84" s="81" t="s">
        <v>42</v>
      </c>
      <c r="G84" s="423" t="s">
        <v>137</v>
      </c>
      <c r="H84" s="424"/>
      <c r="I84" s="424"/>
      <c r="J84" s="100"/>
      <c r="K84" s="79"/>
      <c r="L84" s="79"/>
      <c r="M84" s="110"/>
      <c r="N84" s="105"/>
      <c r="O84" s="105"/>
      <c r="P84" s="106"/>
      <c r="Q84" s="105"/>
      <c r="R84" s="105"/>
      <c r="S84" s="68"/>
    </row>
    <row r="85" spans="1:19" s="43" customFormat="1" ht="9" customHeight="1" x14ac:dyDescent="0.25">
      <c r="A85" s="387"/>
      <c r="B85" s="389"/>
      <c r="C85" s="399"/>
      <c r="D85" s="77" t="s">
        <v>85</v>
      </c>
      <c r="E85" s="76" t="s">
        <v>82</v>
      </c>
      <c r="F85" s="75" t="s">
        <v>38</v>
      </c>
      <c r="G85" s="420" t="s">
        <v>85</v>
      </c>
      <c r="H85" s="421"/>
      <c r="I85" s="421"/>
      <c r="J85" s="80"/>
      <c r="K85" s="79"/>
      <c r="L85" s="79"/>
      <c r="M85" s="110"/>
      <c r="N85" s="109"/>
      <c r="O85" s="109"/>
      <c r="P85" s="107"/>
      <c r="Q85" s="105"/>
      <c r="R85" s="105"/>
      <c r="S85" s="68"/>
    </row>
    <row r="86" spans="1:19" s="43" customFormat="1" ht="9" customHeight="1" x14ac:dyDescent="0.25">
      <c r="A86" s="377" t="s">
        <v>70</v>
      </c>
      <c r="B86" s="390">
        <v>26</v>
      </c>
      <c r="C86" s="371"/>
      <c r="D86" s="250" t="s">
        <v>84</v>
      </c>
      <c r="E86" s="251"/>
      <c r="F86" s="252"/>
      <c r="G86" s="70"/>
      <c r="H86" s="373"/>
      <c r="I86" s="437"/>
      <c r="J86" s="98"/>
      <c r="K86" s="79"/>
      <c r="L86" s="79"/>
      <c r="M86" s="110"/>
      <c r="N86" s="109"/>
      <c r="O86" s="109"/>
      <c r="P86" s="107"/>
      <c r="Q86" s="105"/>
      <c r="R86" s="105"/>
      <c r="S86" s="68"/>
    </row>
    <row r="87" spans="1:19" s="43" customFormat="1" ht="9" customHeight="1" thickBot="1" x14ac:dyDescent="0.3">
      <c r="A87" s="378"/>
      <c r="B87" s="391"/>
      <c r="C87" s="372"/>
      <c r="D87" s="253" t="s">
        <v>84</v>
      </c>
      <c r="E87" s="254"/>
      <c r="F87" s="255"/>
      <c r="G87" s="95"/>
      <c r="H87" s="103"/>
      <c r="I87" s="87"/>
      <c r="J87" s="582" t="s">
        <v>137</v>
      </c>
      <c r="K87" s="583"/>
      <c r="L87" s="583"/>
      <c r="M87" s="108"/>
      <c r="N87" s="105"/>
      <c r="O87" s="105"/>
      <c r="P87" s="106"/>
      <c r="Q87" s="105"/>
      <c r="R87" s="105"/>
      <c r="S87" s="68"/>
    </row>
    <row r="88" spans="1:19" s="43" customFormat="1" ht="9" customHeight="1" x14ac:dyDescent="0.25">
      <c r="A88" s="379"/>
      <c r="B88" s="409"/>
      <c r="C88" s="400"/>
      <c r="D88" s="384"/>
      <c r="E88" s="93"/>
      <c r="F88" s="384"/>
      <c r="G88" s="89"/>
      <c r="H88" s="103"/>
      <c r="I88" s="87"/>
      <c r="J88" s="584" t="s">
        <v>85</v>
      </c>
      <c r="K88" s="585"/>
      <c r="L88" s="585"/>
      <c r="M88" s="108"/>
      <c r="N88" s="105"/>
      <c r="O88" s="105"/>
      <c r="P88" s="106"/>
      <c r="Q88" s="105"/>
      <c r="R88" s="105"/>
      <c r="S88" s="68"/>
    </row>
    <row r="89" spans="1:19" s="43" customFormat="1" ht="9" customHeight="1" thickBot="1" x14ac:dyDescent="0.3">
      <c r="A89" s="380"/>
      <c r="B89" s="410"/>
      <c r="C89" s="401"/>
      <c r="D89" s="385"/>
      <c r="E89" s="90"/>
      <c r="F89" s="385"/>
      <c r="G89" s="89"/>
      <c r="H89" s="103"/>
      <c r="I89" s="87"/>
      <c r="J89" s="86"/>
      <c r="K89" s="415" t="s">
        <v>113</v>
      </c>
      <c r="L89" s="415"/>
      <c r="M89" s="107"/>
      <c r="N89" s="105"/>
      <c r="O89" s="105"/>
      <c r="P89" s="106"/>
      <c r="Q89" s="105"/>
      <c r="R89" s="105"/>
      <c r="S89" s="68"/>
    </row>
    <row r="90" spans="1:19" s="43" customFormat="1" ht="9" customHeight="1" x14ac:dyDescent="0.25">
      <c r="A90" s="386" t="s">
        <v>70</v>
      </c>
      <c r="B90" s="388">
        <v>27</v>
      </c>
      <c r="C90" s="398"/>
      <c r="D90" s="83" t="s">
        <v>84</v>
      </c>
      <c r="E90" s="82"/>
      <c r="F90" s="81"/>
      <c r="G90" s="423" t="s">
        <v>101</v>
      </c>
      <c r="H90" s="424"/>
      <c r="I90" s="425"/>
      <c r="J90" s="80"/>
      <c r="K90" s="97"/>
      <c r="L90" s="97"/>
      <c r="M90" s="107"/>
      <c r="N90" s="105"/>
      <c r="O90" s="105"/>
      <c r="P90" s="106"/>
      <c r="Q90" s="105"/>
      <c r="R90" s="105"/>
      <c r="S90" s="68"/>
    </row>
    <row r="91" spans="1:19" s="43" customFormat="1" ht="9" customHeight="1" x14ac:dyDescent="0.25">
      <c r="A91" s="387"/>
      <c r="B91" s="389"/>
      <c r="C91" s="399"/>
      <c r="D91" s="77" t="s">
        <v>84</v>
      </c>
      <c r="E91" s="76"/>
      <c r="F91" s="75"/>
      <c r="G91" s="420" t="s">
        <v>281</v>
      </c>
      <c r="H91" s="421"/>
      <c r="I91" s="422"/>
      <c r="J91" s="80"/>
      <c r="K91" s="79"/>
      <c r="L91" s="79"/>
      <c r="M91" s="106"/>
      <c r="N91" s="105"/>
      <c r="O91" s="105"/>
      <c r="P91" s="106"/>
      <c r="Q91" s="105"/>
      <c r="R91" s="105"/>
      <c r="S91" s="61"/>
    </row>
    <row r="92" spans="1:19" s="43" customFormat="1" ht="9" customHeight="1" x14ac:dyDescent="0.25">
      <c r="A92" s="377" t="s">
        <v>70</v>
      </c>
      <c r="B92" s="390">
        <v>28</v>
      </c>
      <c r="C92" s="371"/>
      <c r="D92" s="73" t="s">
        <v>101</v>
      </c>
      <c r="E92" s="72" t="s">
        <v>103</v>
      </c>
      <c r="F92" s="71" t="s">
        <v>38</v>
      </c>
      <c r="G92" s="70"/>
      <c r="H92" s="373"/>
      <c r="I92" s="373"/>
      <c r="J92" s="98"/>
      <c r="K92" s="79"/>
      <c r="L92" s="79"/>
      <c r="M92" s="106"/>
      <c r="N92" s="105"/>
      <c r="O92" s="105"/>
      <c r="P92" s="106"/>
      <c r="Q92" s="105"/>
      <c r="R92" s="105"/>
      <c r="S92" s="102"/>
    </row>
    <row r="93" spans="1:19" s="43" customFormat="1" ht="9" customHeight="1" thickBot="1" x14ac:dyDescent="0.3">
      <c r="A93" s="378"/>
      <c r="B93" s="391"/>
      <c r="C93" s="372"/>
      <c r="D93" s="67" t="s">
        <v>281</v>
      </c>
      <c r="E93" s="66" t="s">
        <v>282</v>
      </c>
      <c r="F93" s="65" t="s">
        <v>38</v>
      </c>
      <c r="G93" s="104"/>
      <c r="H93" s="103"/>
      <c r="I93" s="103"/>
      <c r="J93" s="80"/>
      <c r="K93" s="79"/>
      <c r="L93" s="79"/>
      <c r="M93" s="587" t="s">
        <v>258</v>
      </c>
      <c r="N93" s="588"/>
      <c r="O93" s="588"/>
      <c r="P93" s="106"/>
      <c r="Q93" s="105"/>
      <c r="R93" s="105"/>
      <c r="S93" s="102"/>
    </row>
    <row r="94" spans="1:19" s="43" customFormat="1" ht="9" customHeight="1" x14ac:dyDescent="0.25">
      <c r="A94" s="379"/>
      <c r="B94" s="409"/>
      <c r="C94" s="400"/>
      <c r="D94" s="384"/>
      <c r="E94" s="93"/>
      <c r="F94" s="384"/>
      <c r="G94" s="89"/>
      <c r="H94" s="103"/>
      <c r="I94" s="103"/>
      <c r="J94" s="80"/>
      <c r="K94" s="79"/>
      <c r="L94" s="79"/>
      <c r="M94" s="454" t="s">
        <v>259</v>
      </c>
      <c r="N94" s="455"/>
      <c r="O94" s="455"/>
      <c r="P94" s="106"/>
      <c r="Q94" s="109"/>
      <c r="R94" s="109"/>
      <c r="S94" s="102"/>
    </row>
    <row r="95" spans="1:19" s="43" customFormat="1" ht="9" customHeight="1" thickBot="1" x14ac:dyDescent="0.3">
      <c r="A95" s="380"/>
      <c r="B95" s="410"/>
      <c r="C95" s="401"/>
      <c r="D95" s="385"/>
      <c r="E95" s="90"/>
      <c r="F95" s="385"/>
      <c r="G95" s="89"/>
      <c r="H95" s="103"/>
      <c r="I95" s="103"/>
      <c r="J95" s="98"/>
      <c r="K95" s="79"/>
      <c r="L95" s="79"/>
      <c r="M95" s="101"/>
      <c r="N95" s="373"/>
      <c r="O95" s="373"/>
      <c r="P95" s="108"/>
      <c r="Q95" s="109"/>
      <c r="R95" s="109"/>
      <c r="S95" s="61"/>
    </row>
    <row r="96" spans="1:19" s="43" customFormat="1" ht="9" customHeight="1" x14ac:dyDescent="0.25">
      <c r="A96" s="386" t="s">
        <v>70</v>
      </c>
      <c r="B96" s="388">
        <v>29</v>
      </c>
      <c r="C96" s="398"/>
      <c r="D96" s="83" t="s">
        <v>276</v>
      </c>
      <c r="E96" s="82"/>
      <c r="F96" s="81"/>
      <c r="G96" s="423" t="s">
        <v>276</v>
      </c>
      <c r="H96" s="424"/>
      <c r="I96" s="424"/>
      <c r="J96" s="100"/>
      <c r="K96" s="79"/>
      <c r="L96" s="79"/>
      <c r="M96" s="106"/>
      <c r="N96" s="105"/>
      <c r="O96" s="105"/>
      <c r="P96" s="110"/>
      <c r="Q96" s="105"/>
      <c r="R96" s="105"/>
      <c r="S96" s="68"/>
    </row>
    <row r="97" spans="1:19" s="43" customFormat="1" ht="9" customHeight="1" x14ac:dyDescent="0.25">
      <c r="A97" s="387"/>
      <c r="B97" s="389"/>
      <c r="C97" s="399"/>
      <c r="D97" s="77" t="s">
        <v>277</v>
      </c>
      <c r="E97" s="76"/>
      <c r="F97" s="75"/>
      <c r="G97" s="420" t="s">
        <v>277</v>
      </c>
      <c r="H97" s="421"/>
      <c r="I97" s="421"/>
      <c r="J97" s="80"/>
      <c r="K97" s="97"/>
      <c r="L97" s="97"/>
      <c r="M97" s="107"/>
      <c r="N97" s="105"/>
      <c r="O97" s="105"/>
      <c r="P97" s="91"/>
      <c r="Q97" s="112"/>
      <c r="R97" s="112"/>
      <c r="S97" s="68"/>
    </row>
    <row r="98" spans="1:19" s="43" customFormat="1" ht="9" customHeight="1" x14ac:dyDescent="0.25">
      <c r="A98" s="377" t="s">
        <v>70</v>
      </c>
      <c r="B98" s="390">
        <v>30</v>
      </c>
      <c r="C98" s="371"/>
      <c r="D98" s="73" t="s">
        <v>114</v>
      </c>
      <c r="E98" s="72"/>
      <c r="F98" s="71"/>
      <c r="G98" s="70"/>
      <c r="H98" s="373" t="s">
        <v>226</v>
      </c>
      <c r="I98" s="437"/>
      <c r="J98" s="98"/>
      <c r="K98" s="97"/>
      <c r="L98" s="97"/>
      <c r="M98" s="107"/>
      <c r="N98" s="105"/>
      <c r="O98" s="105"/>
      <c r="P98" s="91"/>
      <c r="S98" s="68"/>
    </row>
    <row r="99" spans="1:19" s="43" customFormat="1" ht="9" customHeight="1" thickBot="1" x14ac:dyDescent="0.3">
      <c r="A99" s="378"/>
      <c r="B99" s="391"/>
      <c r="C99" s="372"/>
      <c r="D99" s="67" t="s">
        <v>278</v>
      </c>
      <c r="E99" s="66"/>
      <c r="F99" s="65"/>
      <c r="G99" s="95"/>
      <c r="H99" s="103"/>
      <c r="I99" s="87"/>
      <c r="J99" s="582" t="s">
        <v>258</v>
      </c>
      <c r="K99" s="583"/>
      <c r="L99" s="583"/>
      <c r="M99" s="107"/>
      <c r="N99" s="109"/>
      <c r="O99" s="109"/>
      <c r="P99" s="85"/>
      <c r="Q99" s="112"/>
      <c r="R99" s="112"/>
      <c r="S99" s="68"/>
    </row>
    <row r="100" spans="1:19" s="43" customFormat="1" ht="9" customHeight="1" x14ac:dyDescent="0.25">
      <c r="A100" s="379"/>
      <c r="B100" s="409"/>
      <c r="C100" s="400"/>
      <c r="D100" s="384"/>
      <c r="E100" s="93"/>
      <c r="F100" s="384"/>
      <c r="G100" s="89"/>
      <c r="H100" s="103"/>
      <c r="I100" s="87"/>
      <c r="J100" s="584" t="s">
        <v>259</v>
      </c>
      <c r="K100" s="585"/>
      <c r="L100" s="586"/>
      <c r="M100" s="107"/>
      <c r="N100" s="112"/>
      <c r="O100" s="112"/>
      <c r="P100" s="91"/>
      <c r="Q100" s="612" t="s">
        <v>69</v>
      </c>
      <c r="R100" s="612"/>
      <c r="S100" s="68"/>
    </row>
    <row r="101" spans="1:19" s="43" customFormat="1" ht="9" customHeight="1" thickBot="1" x14ac:dyDescent="0.3">
      <c r="A101" s="380"/>
      <c r="B101" s="410"/>
      <c r="C101" s="401"/>
      <c r="D101" s="385"/>
      <c r="E101" s="90"/>
      <c r="F101" s="385"/>
      <c r="G101" s="89"/>
      <c r="H101" s="103"/>
      <c r="I101" s="87"/>
      <c r="J101" s="86"/>
      <c r="K101" s="452" t="s">
        <v>275</v>
      </c>
      <c r="L101" s="452"/>
      <c r="M101" s="108"/>
      <c r="N101" s="613" t="s">
        <v>260</v>
      </c>
      <c r="O101" s="613"/>
      <c r="P101" s="275"/>
      <c r="Q101" s="275"/>
      <c r="R101" s="276"/>
      <c r="S101" s="68"/>
    </row>
    <row r="102" spans="1:19" s="43" customFormat="1" ht="9" customHeight="1" x14ac:dyDescent="0.25">
      <c r="A102" s="386" t="s">
        <v>70</v>
      </c>
      <c r="B102" s="388">
        <v>31</v>
      </c>
      <c r="C102" s="398"/>
      <c r="D102" s="256" t="s">
        <v>84</v>
      </c>
      <c r="E102" s="257"/>
      <c r="F102" s="258"/>
      <c r="G102" s="423" t="s">
        <v>258</v>
      </c>
      <c r="H102" s="424"/>
      <c r="I102" s="425"/>
      <c r="J102" s="80"/>
      <c r="K102" s="79"/>
      <c r="L102" s="79"/>
      <c r="M102" s="85"/>
      <c r="N102" s="614" t="s">
        <v>261</v>
      </c>
      <c r="O102" s="614"/>
      <c r="P102" s="275"/>
      <c r="Q102" s="275"/>
      <c r="R102" s="276"/>
      <c r="S102" s="68"/>
    </row>
    <row r="103" spans="1:19" s="43" customFormat="1" ht="9" customHeight="1" x14ac:dyDescent="0.25">
      <c r="A103" s="387"/>
      <c r="B103" s="389"/>
      <c r="C103" s="399"/>
      <c r="D103" s="259" t="s">
        <v>84</v>
      </c>
      <c r="E103" s="260"/>
      <c r="F103" s="261"/>
      <c r="G103" s="420" t="s">
        <v>259</v>
      </c>
      <c r="H103" s="421"/>
      <c r="I103" s="422"/>
      <c r="J103" s="80"/>
      <c r="K103" s="79"/>
      <c r="L103" s="277"/>
      <c r="N103" s="278"/>
      <c r="O103" s="279"/>
      <c r="P103" s="615" t="s">
        <v>123</v>
      </c>
      <c r="Q103" s="613"/>
      <c r="R103" s="613"/>
    </row>
    <row r="104" spans="1:19" s="43" customFormat="1" ht="9" customHeight="1" x14ac:dyDescent="0.25">
      <c r="A104" s="377" t="s">
        <v>253</v>
      </c>
      <c r="B104" s="390">
        <v>32</v>
      </c>
      <c r="C104" s="371"/>
      <c r="D104" s="73" t="s">
        <v>258</v>
      </c>
      <c r="E104" s="72" t="s">
        <v>266</v>
      </c>
      <c r="F104" s="71" t="s">
        <v>151</v>
      </c>
      <c r="G104" s="70"/>
      <c r="H104" s="373"/>
      <c r="I104" s="373"/>
      <c r="J104" s="264"/>
      <c r="K104" s="79"/>
      <c r="L104" s="277"/>
      <c r="N104" s="280"/>
      <c r="O104" s="281"/>
      <c r="P104" s="619" t="s">
        <v>124</v>
      </c>
      <c r="Q104" s="620"/>
      <c r="R104" s="620"/>
    </row>
    <row r="105" spans="1:19" s="43" customFormat="1" ht="9" customHeight="1" thickBot="1" x14ac:dyDescent="0.3">
      <c r="A105" s="378"/>
      <c r="B105" s="391"/>
      <c r="C105" s="372"/>
      <c r="D105" s="67" t="s">
        <v>259</v>
      </c>
      <c r="E105" s="66" t="s">
        <v>267</v>
      </c>
      <c r="F105" s="65" t="s">
        <v>237</v>
      </c>
      <c r="G105" s="104"/>
      <c r="H105" s="103"/>
      <c r="I105" s="103"/>
      <c r="J105" s="265"/>
      <c r="K105" s="97"/>
      <c r="L105" s="277"/>
      <c r="N105" s="621" t="s">
        <v>123</v>
      </c>
      <c r="O105" s="622"/>
      <c r="P105" s="282"/>
      <c r="Q105" s="623" t="s">
        <v>257</v>
      </c>
      <c r="R105" s="623"/>
    </row>
    <row r="106" spans="1:19" ht="9" customHeight="1" x14ac:dyDescent="0.35">
      <c r="A106" s="40"/>
      <c r="B106" s="40"/>
      <c r="C106" s="43"/>
      <c r="D106" s="283"/>
      <c r="E106" s="265"/>
      <c r="F106" s="265"/>
      <c r="G106" s="105"/>
      <c r="H106" s="105"/>
      <c r="I106" s="105"/>
      <c r="J106" s="265"/>
      <c r="K106" s="284"/>
      <c r="L106" s="285"/>
      <c r="M106" s="41"/>
      <c r="N106" s="616" t="s">
        <v>124</v>
      </c>
      <c r="O106" s="617"/>
      <c r="P106" s="282"/>
      <c r="Q106" s="282"/>
      <c r="R106" s="50"/>
      <c r="S106" s="40"/>
    </row>
    <row r="107" spans="1:19" ht="9" customHeight="1" x14ac:dyDescent="0.35">
      <c r="A107" s="44"/>
      <c r="B107" s="44"/>
      <c r="C107" s="56"/>
      <c r="D107" s="286"/>
      <c r="E107" s="286"/>
      <c r="F107" s="286"/>
      <c r="G107" s="287"/>
      <c r="H107" s="105"/>
      <c r="I107" s="105"/>
      <c r="J107" s="265"/>
      <c r="K107" s="288"/>
      <c r="L107" s="289"/>
      <c r="M107" s="42"/>
      <c r="N107" s="41"/>
      <c r="O107" s="41"/>
      <c r="P107" s="41"/>
      <c r="Q107" s="42"/>
      <c r="R107" s="41"/>
      <c r="S107" s="40"/>
    </row>
    <row r="108" spans="1:19" ht="9" customHeight="1" x14ac:dyDescent="0.35">
      <c r="A108" s="44"/>
      <c r="B108" s="44"/>
      <c r="C108" s="56"/>
      <c r="D108" s="94"/>
      <c r="E108" s="94"/>
      <c r="F108" s="94"/>
      <c r="G108" s="290"/>
      <c r="H108" s="290"/>
      <c r="I108" s="290"/>
      <c r="J108" s="291"/>
      <c r="K108" s="292"/>
      <c r="L108" s="44"/>
      <c r="M108" s="42"/>
      <c r="N108" s="52"/>
      <c r="O108" s="282"/>
      <c r="P108" s="282"/>
      <c r="Q108" s="282"/>
      <c r="R108" s="50"/>
      <c r="S108" s="40"/>
    </row>
    <row r="109" spans="1:19" s="294" customFormat="1" ht="15" customHeight="1" x14ac:dyDescent="0.35">
      <c r="A109" s="49" t="s">
        <v>66</v>
      </c>
      <c r="B109" s="404" t="s">
        <v>68</v>
      </c>
      <c r="C109" s="404"/>
      <c r="D109" s="404"/>
      <c r="E109" s="405" t="s">
        <v>67</v>
      </c>
      <c r="F109" s="406"/>
      <c r="G109" s="293" t="s">
        <v>66</v>
      </c>
      <c r="H109" s="407" t="s">
        <v>65</v>
      </c>
      <c r="I109" s="407"/>
      <c r="J109" s="47"/>
      <c r="K109" s="618" t="s">
        <v>64</v>
      </c>
      <c r="L109" s="618"/>
      <c r="M109" s="340" t="s">
        <v>63</v>
      </c>
      <c r="N109" s="341"/>
      <c r="O109" s="341"/>
      <c r="P109" s="341"/>
      <c r="Q109" s="341"/>
      <c r="R109" s="342"/>
    </row>
    <row r="110" spans="1:19" ht="7.5" customHeight="1" x14ac:dyDescent="0.35">
      <c r="A110" s="295">
        <v>1</v>
      </c>
      <c r="B110" s="631" t="s">
        <v>254</v>
      </c>
      <c r="C110" s="631"/>
      <c r="D110" s="631"/>
      <c r="E110" s="632">
        <v>3407</v>
      </c>
      <c r="F110" s="633"/>
      <c r="G110" s="296"/>
      <c r="H110" s="634"/>
      <c r="I110" s="634"/>
      <c r="J110" s="297"/>
      <c r="K110" s="635"/>
      <c r="L110" s="635"/>
      <c r="M110" s="470" t="s">
        <v>339</v>
      </c>
      <c r="N110" s="376"/>
      <c r="O110" s="376"/>
      <c r="P110" s="376"/>
      <c r="Q110" s="376"/>
      <c r="R110" s="471"/>
      <c r="S110" s="40"/>
    </row>
    <row r="111" spans="1:19" ht="7.5" customHeight="1" x14ac:dyDescent="0.35">
      <c r="A111" s="298"/>
      <c r="B111" s="624" t="s">
        <v>255</v>
      </c>
      <c r="C111" s="624"/>
      <c r="D111" s="624"/>
      <c r="E111" s="625"/>
      <c r="F111" s="626"/>
      <c r="G111" s="299"/>
      <c r="H111" s="627"/>
      <c r="I111" s="627"/>
      <c r="J111" s="300"/>
      <c r="K111" s="628"/>
      <c r="L111" s="628"/>
      <c r="M111" s="629"/>
      <c r="N111" s="364"/>
      <c r="O111" s="364"/>
      <c r="P111" s="364"/>
      <c r="Q111" s="364"/>
      <c r="R111" s="630"/>
      <c r="S111" s="40"/>
    </row>
    <row r="112" spans="1:19" ht="7.5" customHeight="1" x14ac:dyDescent="0.35">
      <c r="A112" s="298">
        <v>2</v>
      </c>
      <c r="B112" s="624" t="s">
        <v>258</v>
      </c>
      <c r="C112" s="624"/>
      <c r="D112" s="624"/>
      <c r="E112" s="625">
        <v>2189</v>
      </c>
      <c r="F112" s="626"/>
      <c r="G112" s="299"/>
      <c r="H112" s="627"/>
      <c r="I112" s="627"/>
      <c r="J112" s="300"/>
      <c r="K112" s="628"/>
      <c r="L112" s="628"/>
      <c r="M112" s="629" t="s">
        <v>217</v>
      </c>
      <c r="N112" s="364"/>
      <c r="O112" s="364"/>
      <c r="P112" s="364"/>
      <c r="Q112" s="364"/>
      <c r="R112" s="630"/>
      <c r="S112" s="40"/>
    </row>
    <row r="113" spans="1:18" ht="7.5" customHeight="1" x14ac:dyDescent="0.35">
      <c r="A113" s="298"/>
      <c r="B113" s="624" t="s">
        <v>259</v>
      </c>
      <c r="C113" s="624"/>
      <c r="D113" s="624"/>
      <c r="E113" s="625"/>
      <c r="F113" s="626"/>
      <c r="G113" s="299"/>
      <c r="H113" s="627"/>
      <c r="I113" s="627"/>
      <c r="J113" s="300"/>
      <c r="K113" s="628"/>
      <c r="L113" s="628"/>
      <c r="M113" s="472"/>
      <c r="N113" s="366"/>
      <c r="O113" s="366"/>
      <c r="P113" s="366"/>
      <c r="Q113" s="366"/>
      <c r="R113" s="473"/>
    </row>
    <row r="114" spans="1:18" ht="7.5" customHeight="1" x14ac:dyDescent="0.35">
      <c r="A114" s="298">
        <v>3</v>
      </c>
      <c r="B114" s="624" t="s">
        <v>260</v>
      </c>
      <c r="C114" s="624"/>
      <c r="D114" s="624"/>
      <c r="E114" s="625">
        <v>1458</v>
      </c>
      <c r="F114" s="626"/>
      <c r="G114" s="299"/>
      <c r="H114" s="627"/>
      <c r="I114" s="627"/>
      <c r="J114" s="300"/>
      <c r="K114" s="628"/>
      <c r="L114" s="628"/>
      <c r="M114" s="636" t="s">
        <v>62</v>
      </c>
      <c r="N114" s="637"/>
      <c r="O114" s="638"/>
      <c r="P114" s="636" t="s">
        <v>61</v>
      </c>
      <c r="Q114" s="637"/>
      <c r="R114" s="638"/>
    </row>
    <row r="115" spans="1:18" ht="7.5" customHeight="1" x14ac:dyDescent="0.35">
      <c r="A115" s="298"/>
      <c r="B115" s="624" t="s">
        <v>261</v>
      </c>
      <c r="C115" s="624"/>
      <c r="D115" s="624"/>
      <c r="E115" s="625"/>
      <c r="F115" s="626"/>
      <c r="G115" s="299"/>
      <c r="H115" s="627"/>
      <c r="I115" s="627"/>
      <c r="J115" s="300"/>
      <c r="K115" s="628"/>
      <c r="L115" s="628"/>
      <c r="M115" s="639"/>
      <c r="N115" s="640"/>
      <c r="O115" s="641"/>
      <c r="P115" s="639"/>
      <c r="Q115" s="640"/>
      <c r="R115" s="641"/>
    </row>
    <row r="116" spans="1:18" ht="7.5" customHeight="1" x14ac:dyDescent="0.35">
      <c r="A116" s="298">
        <v>4</v>
      </c>
      <c r="B116" s="624" t="s">
        <v>262</v>
      </c>
      <c r="C116" s="624"/>
      <c r="D116" s="624"/>
      <c r="E116" s="625">
        <v>1394</v>
      </c>
      <c r="F116" s="626"/>
      <c r="G116" s="299"/>
      <c r="H116" s="627"/>
      <c r="I116" s="627"/>
      <c r="J116" s="300"/>
      <c r="K116" s="628"/>
      <c r="L116" s="628"/>
      <c r="M116" s="642">
        <v>44752</v>
      </c>
      <c r="N116" s="643"/>
      <c r="O116" s="644"/>
      <c r="P116" s="648">
        <v>0.40277777777777773</v>
      </c>
      <c r="Q116" s="649"/>
      <c r="R116" s="650"/>
    </row>
    <row r="117" spans="1:18" ht="7.5" customHeight="1" x14ac:dyDescent="0.35">
      <c r="A117" s="298"/>
      <c r="B117" s="624" t="s">
        <v>287</v>
      </c>
      <c r="C117" s="624"/>
      <c r="D117" s="624"/>
      <c r="E117" s="625"/>
      <c r="F117" s="626"/>
      <c r="G117" s="299"/>
      <c r="H117" s="627"/>
      <c r="I117" s="627"/>
      <c r="J117" s="300"/>
      <c r="K117" s="628"/>
      <c r="L117" s="628"/>
      <c r="M117" s="645"/>
      <c r="N117" s="646"/>
      <c r="O117" s="647"/>
      <c r="P117" s="651"/>
      <c r="Q117" s="652"/>
      <c r="R117" s="653"/>
    </row>
    <row r="118" spans="1:18" ht="7.5" customHeight="1" x14ac:dyDescent="0.35">
      <c r="A118" s="298">
        <v>5</v>
      </c>
      <c r="B118" s="624" t="s">
        <v>137</v>
      </c>
      <c r="C118" s="624"/>
      <c r="D118" s="624"/>
      <c r="E118" s="625">
        <v>1177</v>
      </c>
      <c r="F118" s="626"/>
      <c r="G118" s="299"/>
      <c r="H118" s="627"/>
      <c r="I118" s="627"/>
      <c r="J118" s="300"/>
      <c r="K118" s="628"/>
      <c r="L118" s="628"/>
      <c r="M118" s="636" t="s">
        <v>20</v>
      </c>
      <c r="N118" s="637"/>
      <c r="O118" s="637"/>
      <c r="P118" s="637"/>
      <c r="Q118" s="637"/>
      <c r="R118" s="638"/>
    </row>
    <row r="119" spans="1:18" ht="7.5" customHeight="1" x14ac:dyDescent="0.35">
      <c r="A119" s="298"/>
      <c r="B119" s="624" t="s">
        <v>85</v>
      </c>
      <c r="C119" s="624"/>
      <c r="D119" s="624"/>
      <c r="E119" s="625"/>
      <c r="F119" s="626"/>
      <c r="G119" s="299"/>
      <c r="H119" s="627"/>
      <c r="I119" s="627"/>
      <c r="J119" s="300"/>
      <c r="K119" s="628"/>
      <c r="L119" s="628"/>
      <c r="M119" s="639"/>
      <c r="N119" s="640"/>
      <c r="O119" s="640"/>
      <c r="P119" s="640"/>
      <c r="Q119" s="640"/>
      <c r="R119" s="641"/>
    </row>
    <row r="120" spans="1:18" ht="7.5" customHeight="1" x14ac:dyDescent="0.35">
      <c r="A120" s="298">
        <v>6</v>
      </c>
      <c r="B120" s="624" t="s">
        <v>269</v>
      </c>
      <c r="C120" s="624"/>
      <c r="D120" s="624"/>
      <c r="E120" s="625">
        <v>1008</v>
      </c>
      <c r="F120" s="626"/>
      <c r="G120" s="299"/>
      <c r="H120" s="627"/>
      <c r="I120" s="627"/>
      <c r="J120" s="300"/>
      <c r="K120" s="628"/>
      <c r="L120" s="628"/>
      <c r="M120" s="343"/>
      <c r="N120" s="344"/>
      <c r="O120" s="345"/>
      <c r="P120" s="654" t="s">
        <v>141</v>
      </c>
      <c r="Q120" s="655"/>
      <c r="R120" s="656"/>
    </row>
    <row r="121" spans="1:18" ht="7.5" customHeight="1" x14ac:dyDescent="0.35">
      <c r="A121" s="298"/>
      <c r="B121" s="624" t="s">
        <v>263</v>
      </c>
      <c r="C121" s="624"/>
      <c r="D121" s="624"/>
      <c r="E121" s="625"/>
      <c r="F121" s="626"/>
      <c r="G121" s="299"/>
      <c r="H121" s="627"/>
      <c r="I121" s="627"/>
      <c r="J121" s="300"/>
      <c r="K121" s="628"/>
      <c r="L121" s="628"/>
      <c r="M121" s="346"/>
      <c r="N121" s="347"/>
      <c r="O121" s="348"/>
      <c r="P121" s="657"/>
      <c r="Q121" s="658"/>
      <c r="R121" s="659"/>
    </row>
    <row r="122" spans="1:18" ht="7.5" customHeight="1" x14ac:dyDescent="0.35">
      <c r="A122" s="298">
        <v>7</v>
      </c>
      <c r="B122" s="624" t="s">
        <v>123</v>
      </c>
      <c r="C122" s="624"/>
      <c r="D122" s="624"/>
      <c r="E122" s="625">
        <v>957</v>
      </c>
      <c r="F122" s="626"/>
      <c r="G122" s="299"/>
      <c r="H122" s="627"/>
      <c r="I122" s="627"/>
      <c r="J122" s="300"/>
      <c r="K122" s="628"/>
      <c r="L122" s="628"/>
      <c r="M122" s="346"/>
      <c r="N122" s="347"/>
      <c r="O122" s="348"/>
      <c r="P122" s="657"/>
      <c r="Q122" s="658"/>
      <c r="R122" s="659"/>
    </row>
    <row r="123" spans="1:18" ht="7.5" customHeight="1" x14ac:dyDescent="0.35">
      <c r="A123" s="298"/>
      <c r="B123" s="624" t="s">
        <v>124</v>
      </c>
      <c r="C123" s="624"/>
      <c r="D123" s="624"/>
      <c r="E123" s="625"/>
      <c r="F123" s="626"/>
      <c r="G123" s="299"/>
      <c r="H123" s="627"/>
      <c r="I123" s="627"/>
      <c r="J123" s="300"/>
      <c r="K123" s="628"/>
      <c r="L123" s="628"/>
      <c r="M123" s="346"/>
      <c r="N123" s="347"/>
      <c r="O123" s="348"/>
      <c r="P123" s="657"/>
      <c r="Q123" s="658"/>
      <c r="R123" s="659"/>
    </row>
    <row r="124" spans="1:18" ht="7.5" customHeight="1" x14ac:dyDescent="0.35">
      <c r="A124" s="298">
        <v>8</v>
      </c>
      <c r="B124" s="624" t="s">
        <v>264</v>
      </c>
      <c r="C124" s="624"/>
      <c r="D124" s="624"/>
      <c r="E124" s="625">
        <v>619</v>
      </c>
      <c r="F124" s="626"/>
      <c r="G124" s="299"/>
      <c r="H124" s="627"/>
      <c r="I124" s="627"/>
      <c r="J124" s="300"/>
      <c r="K124" s="628"/>
      <c r="L124" s="628"/>
      <c r="M124" s="662" t="s">
        <v>19</v>
      </c>
      <c r="N124" s="663"/>
      <c r="O124" s="664"/>
      <c r="P124" s="662" t="s">
        <v>18</v>
      </c>
      <c r="Q124" s="663"/>
      <c r="R124" s="664"/>
    </row>
    <row r="125" spans="1:18" ht="7.5" customHeight="1" x14ac:dyDescent="0.35">
      <c r="A125" s="301"/>
      <c r="B125" s="668" t="s">
        <v>96</v>
      </c>
      <c r="C125" s="668"/>
      <c r="D125" s="668"/>
      <c r="E125" s="660"/>
      <c r="F125" s="661"/>
      <c r="G125" s="302"/>
      <c r="H125" s="669"/>
      <c r="I125" s="669"/>
      <c r="J125" s="303"/>
      <c r="K125" s="670"/>
      <c r="L125" s="671"/>
      <c r="M125" s="665"/>
      <c r="N125" s="666"/>
      <c r="O125" s="667"/>
      <c r="P125" s="665"/>
      <c r="Q125" s="666"/>
      <c r="R125" s="667"/>
    </row>
    <row r="200" spans="1:9" s="1" customFormat="1" ht="12.5" hidden="1" x14ac:dyDescent="0.25">
      <c r="A200" s="6" t="s">
        <v>17</v>
      </c>
      <c r="B200" s="6" t="str">
        <f>IF($G$6="МУЖЧИНЫ И ЖЕНЩИНЫ","МУЖЧИНЫ",IF($G$6="ДО 19 ЛЕТ","ЮНИОРЫ","ЮНОШИ"))</f>
        <v>ЮНИОРЫ</v>
      </c>
      <c r="C200" s="5" t="s">
        <v>16</v>
      </c>
      <c r="D200" s="5" t="s">
        <v>15</v>
      </c>
      <c r="E200" s="2"/>
      <c r="F200" s="2"/>
      <c r="G200" s="3"/>
      <c r="H200" s="2"/>
      <c r="I200" s="2"/>
    </row>
    <row r="201" spans="1:9" s="1" customFormat="1" ht="12.5" hidden="1" x14ac:dyDescent="0.25">
      <c r="A201" s="6" t="s">
        <v>14</v>
      </c>
      <c r="B201" s="6" t="str">
        <f>IF($G$6="МУЖЧИНЫ И ЖЕНЩИНЫ","ЖЕНЩИНЫ",IF($G$6="ДО 19 ЛЕТ","ЮНИОРКИ","ДЕВУШКИ"))</f>
        <v>ЮНИОРКИ</v>
      </c>
      <c r="C201" s="5" t="s">
        <v>13</v>
      </c>
      <c r="D201" s="5" t="s">
        <v>12</v>
      </c>
      <c r="E201" s="2"/>
      <c r="F201" s="2"/>
      <c r="G201" s="3"/>
      <c r="H201" s="2"/>
      <c r="I201" s="2"/>
    </row>
    <row r="202" spans="1:9" s="1" customFormat="1" ht="12.5" hidden="1" x14ac:dyDescent="0.25">
      <c r="A202" s="6" t="s">
        <v>11</v>
      </c>
      <c r="B202" s="6" t="str">
        <f>IF($G$6="МУЖЧИНЫ И ЖЕНЩИНЫ","МУЖЧИНЫ И ЖЕНЩИНЫ",IF($G$6="ДО 19 ЛЕТ","ЮНИОРЫ И ЮНИОРКИ","ЮНОШИ И ДЕВУШКИ"))</f>
        <v>ЮНИОРЫ И ЮНИОРКИ</v>
      </c>
      <c r="C202" s="5" t="s">
        <v>10</v>
      </c>
      <c r="D202" s="5" t="s">
        <v>9</v>
      </c>
      <c r="E202" s="2"/>
      <c r="F202" s="2"/>
      <c r="G202" s="3"/>
      <c r="H202" s="2"/>
      <c r="I202" s="2"/>
    </row>
    <row r="203" spans="1:9" s="1" customFormat="1" ht="12.5" hidden="1" x14ac:dyDescent="0.25">
      <c r="A203" s="6" t="s">
        <v>8</v>
      </c>
      <c r="B203" s="6"/>
      <c r="C203" s="5" t="s">
        <v>7</v>
      </c>
      <c r="D203" s="5" t="s">
        <v>6</v>
      </c>
      <c r="E203" s="2"/>
      <c r="F203" s="2"/>
      <c r="G203" s="3"/>
      <c r="H203" s="2"/>
      <c r="I203" s="2"/>
    </row>
    <row r="204" spans="1:9" s="1" customFormat="1" ht="12.5" hidden="1" x14ac:dyDescent="0.25">
      <c r="A204" s="6" t="s">
        <v>5</v>
      </c>
      <c r="B204" s="6"/>
      <c r="C204" s="5" t="s">
        <v>4</v>
      </c>
      <c r="D204" s="5" t="s">
        <v>3</v>
      </c>
      <c r="E204" s="2"/>
      <c r="F204" s="2"/>
      <c r="G204" s="3"/>
      <c r="H204" s="2"/>
      <c r="I204" s="2"/>
    </row>
    <row r="205" spans="1:9" s="1" customFormat="1" ht="12.5" hidden="1" x14ac:dyDescent="0.25">
      <c r="A205" s="6" t="s">
        <v>2</v>
      </c>
      <c r="B205" s="6"/>
      <c r="C205" s="5" t="s">
        <v>1</v>
      </c>
      <c r="D205" s="5"/>
      <c r="E205" s="2"/>
      <c r="F205" s="2"/>
      <c r="G205" s="3"/>
      <c r="H205" s="2"/>
      <c r="I205" s="2"/>
    </row>
    <row r="206" spans="1:9" s="1" customFormat="1" ht="12.5" hidden="1" x14ac:dyDescent="0.25">
      <c r="A206" s="6"/>
      <c r="B206" s="6"/>
      <c r="C206" s="5" t="s">
        <v>0</v>
      </c>
      <c r="D206" s="5"/>
      <c r="E206" s="2"/>
      <c r="F206" s="2"/>
      <c r="G206" s="3"/>
      <c r="H206" s="2"/>
      <c r="I206" s="2"/>
    </row>
    <row r="207" spans="1:9" x14ac:dyDescent="0.35">
      <c r="A207" s="40"/>
      <c r="B207" s="40"/>
      <c r="C207" s="43"/>
      <c r="D207" s="41"/>
      <c r="E207" s="41"/>
      <c r="F207" s="41"/>
      <c r="G207" s="40"/>
      <c r="H207" s="40"/>
      <c r="I207" s="40"/>
    </row>
  </sheetData>
  <sheetProtection selectLockedCells="1"/>
  <mergeCells count="372">
    <mergeCell ref="B124:D124"/>
    <mergeCell ref="E124:F125"/>
    <mergeCell ref="H124:I124"/>
    <mergeCell ref="K124:L124"/>
    <mergeCell ref="M124:O125"/>
    <mergeCell ref="P124:R125"/>
    <mergeCell ref="B125:D125"/>
    <mergeCell ref="H125:I125"/>
    <mergeCell ref="K125:L125"/>
    <mergeCell ref="M120:O123"/>
    <mergeCell ref="P120:R123"/>
    <mergeCell ref="B121:D121"/>
    <mergeCell ref="H121:I121"/>
    <mergeCell ref="K121:L121"/>
    <mergeCell ref="B122:D122"/>
    <mergeCell ref="B118:D118"/>
    <mergeCell ref="E118:F119"/>
    <mergeCell ref="H118:I118"/>
    <mergeCell ref="K118:L118"/>
    <mergeCell ref="M118:R119"/>
    <mergeCell ref="B119:D119"/>
    <mergeCell ref="H119:I119"/>
    <mergeCell ref="K119:L119"/>
    <mergeCell ref="E122:F123"/>
    <mergeCell ref="H122:I122"/>
    <mergeCell ref="K122:L122"/>
    <mergeCell ref="B123:D123"/>
    <mergeCell ref="H123:I123"/>
    <mergeCell ref="K123:L123"/>
    <mergeCell ref="B120:D120"/>
    <mergeCell ref="E120:F121"/>
    <mergeCell ref="H120:I120"/>
    <mergeCell ref="K120:L120"/>
    <mergeCell ref="B116:D116"/>
    <mergeCell ref="E116:F117"/>
    <mergeCell ref="H116:I116"/>
    <mergeCell ref="K116:L116"/>
    <mergeCell ref="M116:O117"/>
    <mergeCell ref="P116:R117"/>
    <mergeCell ref="B117:D117"/>
    <mergeCell ref="H117:I117"/>
    <mergeCell ref="K117:L117"/>
    <mergeCell ref="B114:D114"/>
    <mergeCell ref="E114:F115"/>
    <mergeCell ref="H114:I114"/>
    <mergeCell ref="K114:L114"/>
    <mergeCell ref="M114:O115"/>
    <mergeCell ref="P114:R115"/>
    <mergeCell ref="B115:D115"/>
    <mergeCell ref="H115:I115"/>
    <mergeCell ref="K115:L115"/>
    <mergeCell ref="B112:D112"/>
    <mergeCell ref="E112:F113"/>
    <mergeCell ref="H112:I112"/>
    <mergeCell ref="K112:L112"/>
    <mergeCell ref="M112:R113"/>
    <mergeCell ref="B113:D113"/>
    <mergeCell ref="H113:I113"/>
    <mergeCell ref="K113:L113"/>
    <mergeCell ref="B110:D110"/>
    <mergeCell ref="E110:F111"/>
    <mergeCell ref="H110:I110"/>
    <mergeCell ref="K110:L110"/>
    <mergeCell ref="M110:R111"/>
    <mergeCell ref="B111:D111"/>
    <mergeCell ref="H111:I111"/>
    <mergeCell ref="K111:L111"/>
    <mergeCell ref="N106:O106"/>
    <mergeCell ref="B109:D109"/>
    <mergeCell ref="E109:F109"/>
    <mergeCell ref="H109:I109"/>
    <mergeCell ref="K109:L109"/>
    <mergeCell ref="M109:R109"/>
    <mergeCell ref="A104:A105"/>
    <mergeCell ref="B104:B105"/>
    <mergeCell ref="C104:C105"/>
    <mergeCell ref="H104:I104"/>
    <mergeCell ref="P104:R104"/>
    <mergeCell ref="N105:O105"/>
    <mergeCell ref="Q105:R105"/>
    <mergeCell ref="Q100:R100"/>
    <mergeCell ref="K101:L101"/>
    <mergeCell ref="N101:O101"/>
    <mergeCell ref="A102:A103"/>
    <mergeCell ref="B102:B103"/>
    <mergeCell ref="C102:C103"/>
    <mergeCell ref="G102:I102"/>
    <mergeCell ref="N102:O102"/>
    <mergeCell ref="G103:I103"/>
    <mergeCell ref="P103:R103"/>
    <mergeCell ref="J99:L99"/>
    <mergeCell ref="A100:A101"/>
    <mergeCell ref="B100:B101"/>
    <mergeCell ref="C100:C101"/>
    <mergeCell ref="D100:D101"/>
    <mergeCell ref="F100:F101"/>
    <mergeCell ref="J100:L100"/>
    <mergeCell ref="A96:A97"/>
    <mergeCell ref="B96:B97"/>
    <mergeCell ref="C96:C97"/>
    <mergeCell ref="G96:I96"/>
    <mergeCell ref="G97:I97"/>
    <mergeCell ref="A98:A99"/>
    <mergeCell ref="B98:B99"/>
    <mergeCell ref="C98:C99"/>
    <mergeCell ref="H98:I98"/>
    <mergeCell ref="M93:O93"/>
    <mergeCell ref="A94:A95"/>
    <mergeCell ref="B94:B95"/>
    <mergeCell ref="C94:C95"/>
    <mergeCell ref="D94:D95"/>
    <mergeCell ref="F94:F95"/>
    <mergeCell ref="M94:O94"/>
    <mergeCell ref="N95:O95"/>
    <mergeCell ref="A90:A91"/>
    <mergeCell ref="B90:B91"/>
    <mergeCell ref="C90:C91"/>
    <mergeCell ref="G90:I90"/>
    <mergeCell ref="G91:I91"/>
    <mergeCell ref="A92:A93"/>
    <mergeCell ref="B92:B93"/>
    <mergeCell ref="C92:C93"/>
    <mergeCell ref="H92:I92"/>
    <mergeCell ref="J87:L87"/>
    <mergeCell ref="A88:A89"/>
    <mergeCell ref="B88:B89"/>
    <mergeCell ref="C88:C89"/>
    <mergeCell ref="D88:D89"/>
    <mergeCell ref="F88:F89"/>
    <mergeCell ref="J88:L88"/>
    <mergeCell ref="K89:L89"/>
    <mergeCell ref="A84:A85"/>
    <mergeCell ref="B84:B85"/>
    <mergeCell ref="C84:C85"/>
    <mergeCell ref="G84:I84"/>
    <mergeCell ref="G85:I85"/>
    <mergeCell ref="A86:A87"/>
    <mergeCell ref="B86:B87"/>
    <mergeCell ref="C86:C87"/>
    <mergeCell ref="H86:I86"/>
    <mergeCell ref="P81:R81"/>
    <mergeCell ref="A82:A83"/>
    <mergeCell ref="B82:B83"/>
    <mergeCell ref="C82:C83"/>
    <mergeCell ref="D82:D83"/>
    <mergeCell ref="F82:F83"/>
    <mergeCell ref="P82:R82"/>
    <mergeCell ref="Q83:R83"/>
    <mergeCell ref="A78:A79"/>
    <mergeCell ref="B78:B79"/>
    <mergeCell ref="C78:C79"/>
    <mergeCell ref="G78:I78"/>
    <mergeCell ref="G79:I79"/>
    <mergeCell ref="A80:A81"/>
    <mergeCell ref="B80:B81"/>
    <mergeCell ref="C80:C81"/>
    <mergeCell ref="H80:I80"/>
    <mergeCell ref="J75:L75"/>
    <mergeCell ref="A76:A77"/>
    <mergeCell ref="B76:B77"/>
    <mergeCell ref="C76:C77"/>
    <mergeCell ref="D76:D77"/>
    <mergeCell ref="F76:F77"/>
    <mergeCell ref="J76:L76"/>
    <mergeCell ref="K77:L77"/>
    <mergeCell ref="A72:A73"/>
    <mergeCell ref="B72:B73"/>
    <mergeCell ref="C72:C73"/>
    <mergeCell ref="G72:I72"/>
    <mergeCell ref="G73:I73"/>
    <mergeCell ref="A74:A75"/>
    <mergeCell ref="B74:B75"/>
    <mergeCell ref="C74:C75"/>
    <mergeCell ref="H74:I74"/>
    <mergeCell ref="A70:A71"/>
    <mergeCell ref="B70:B71"/>
    <mergeCell ref="C70:C71"/>
    <mergeCell ref="D70:D71"/>
    <mergeCell ref="F70:F71"/>
    <mergeCell ref="M70:O70"/>
    <mergeCell ref="N71:O71"/>
    <mergeCell ref="A68:A69"/>
    <mergeCell ref="B68:B69"/>
    <mergeCell ref="C68:C69"/>
    <mergeCell ref="H68:I68"/>
    <mergeCell ref="N68:O68"/>
    <mergeCell ref="M69:O69"/>
    <mergeCell ref="J64:L64"/>
    <mergeCell ref="K65:L65"/>
    <mergeCell ref="A66:A67"/>
    <mergeCell ref="B66:B67"/>
    <mergeCell ref="C66:C67"/>
    <mergeCell ref="G66:I66"/>
    <mergeCell ref="G67:I67"/>
    <mergeCell ref="A62:A63"/>
    <mergeCell ref="B62:B63"/>
    <mergeCell ref="C62:C63"/>
    <mergeCell ref="H62:I62"/>
    <mergeCell ref="J63:L63"/>
    <mergeCell ref="A64:A65"/>
    <mergeCell ref="B64:B65"/>
    <mergeCell ref="C64:C65"/>
    <mergeCell ref="D64:D65"/>
    <mergeCell ref="F64:F65"/>
    <mergeCell ref="Q57:R57"/>
    <mergeCell ref="Q58:R58"/>
    <mergeCell ref="Q59:R59"/>
    <mergeCell ref="A60:A61"/>
    <mergeCell ref="B60:B61"/>
    <mergeCell ref="C60:C61"/>
    <mergeCell ref="G60:I60"/>
    <mergeCell ref="G61:I61"/>
    <mergeCell ref="A54:A55"/>
    <mergeCell ref="B54:B55"/>
    <mergeCell ref="C54:C55"/>
    <mergeCell ref="G54:I54"/>
    <mergeCell ref="G55:I55"/>
    <mergeCell ref="A56:A57"/>
    <mergeCell ref="B56:B57"/>
    <mergeCell ref="C56:C57"/>
    <mergeCell ref="H56:I56"/>
    <mergeCell ref="J51:L51"/>
    <mergeCell ref="A52:A53"/>
    <mergeCell ref="B52:B53"/>
    <mergeCell ref="C52:C53"/>
    <mergeCell ref="D52:D53"/>
    <mergeCell ref="F52:F53"/>
    <mergeCell ref="J52:L52"/>
    <mergeCell ref="K53:L53"/>
    <mergeCell ref="A48:A49"/>
    <mergeCell ref="B48:B49"/>
    <mergeCell ref="C48:C49"/>
    <mergeCell ref="G48:I48"/>
    <mergeCell ref="G49:I49"/>
    <mergeCell ref="A50:A51"/>
    <mergeCell ref="B50:B51"/>
    <mergeCell ref="C50:C51"/>
    <mergeCell ref="H50:I50"/>
    <mergeCell ref="M45:O45"/>
    <mergeCell ref="A46:A47"/>
    <mergeCell ref="B46:B47"/>
    <mergeCell ref="C46:C47"/>
    <mergeCell ref="D46:D47"/>
    <mergeCell ref="F46:F47"/>
    <mergeCell ref="M46:O46"/>
    <mergeCell ref="N47:O47"/>
    <mergeCell ref="A42:A43"/>
    <mergeCell ref="B42:B43"/>
    <mergeCell ref="C42:C43"/>
    <mergeCell ref="G42:I42"/>
    <mergeCell ref="G43:I43"/>
    <mergeCell ref="A44:A45"/>
    <mergeCell ref="B44:B45"/>
    <mergeCell ref="C44:C45"/>
    <mergeCell ref="H44:I44"/>
    <mergeCell ref="J39:L39"/>
    <mergeCell ref="A40:A41"/>
    <mergeCell ref="B40:B41"/>
    <mergeCell ref="C40:C41"/>
    <mergeCell ref="D40:D41"/>
    <mergeCell ref="F40:F41"/>
    <mergeCell ref="J40:L40"/>
    <mergeCell ref="K41:L41"/>
    <mergeCell ref="A36:A37"/>
    <mergeCell ref="B36:B37"/>
    <mergeCell ref="C36:C37"/>
    <mergeCell ref="G36:I36"/>
    <mergeCell ref="G37:I37"/>
    <mergeCell ref="A38:A39"/>
    <mergeCell ref="B38:B39"/>
    <mergeCell ref="C38:C39"/>
    <mergeCell ref="H38:I38"/>
    <mergeCell ref="P33:R33"/>
    <mergeCell ref="A34:A35"/>
    <mergeCell ref="B34:B35"/>
    <mergeCell ref="C34:C35"/>
    <mergeCell ref="D34:D35"/>
    <mergeCell ref="F34:F35"/>
    <mergeCell ref="P34:R34"/>
    <mergeCell ref="Q35:R35"/>
    <mergeCell ref="A30:A31"/>
    <mergeCell ref="B30:B31"/>
    <mergeCell ref="C30:C31"/>
    <mergeCell ref="G30:I30"/>
    <mergeCell ref="G31:I31"/>
    <mergeCell ref="A32:A33"/>
    <mergeCell ref="B32:B33"/>
    <mergeCell ref="C32:C33"/>
    <mergeCell ref="H32:I32"/>
    <mergeCell ref="J27:L27"/>
    <mergeCell ref="A28:A29"/>
    <mergeCell ref="B28:B29"/>
    <mergeCell ref="C28:C29"/>
    <mergeCell ref="D28:D29"/>
    <mergeCell ref="F28:F29"/>
    <mergeCell ref="J28:L28"/>
    <mergeCell ref="K29:L29"/>
    <mergeCell ref="A24:A25"/>
    <mergeCell ref="B24:B25"/>
    <mergeCell ref="C24:C25"/>
    <mergeCell ref="G24:I24"/>
    <mergeCell ref="G25:I25"/>
    <mergeCell ref="A26:A27"/>
    <mergeCell ref="B26:B27"/>
    <mergeCell ref="C26:C27"/>
    <mergeCell ref="H26:I26"/>
    <mergeCell ref="N20:O20"/>
    <mergeCell ref="M21:O21"/>
    <mergeCell ref="A22:A23"/>
    <mergeCell ref="B22:B23"/>
    <mergeCell ref="C22:C23"/>
    <mergeCell ref="D22:D23"/>
    <mergeCell ref="F22:F23"/>
    <mergeCell ref="M22:O22"/>
    <mergeCell ref="N23:O23"/>
    <mergeCell ref="A18:A19"/>
    <mergeCell ref="B18:B19"/>
    <mergeCell ref="C18:C19"/>
    <mergeCell ref="G18:I18"/>
    <mergeCell ref="G19:I19"/>
    <mergeCell ref="A20:A21"/>
    <mergeCell ref="B20:B21"/>
    <mergeCell ref="C20:C21"/>
    <mergeCell ref="H20:I20"/>
    <mergeCell ref="J15:L15"/>
    <mergeCell ref="A16:A17"/>
    <mergeCell ref="B16:B17"/>
    <mergeCell ref="C16:C17"/>
    <mergeCell ref="D16:D17"/>
    <mergeCell ref="F16:F17"/>
    <mergeCell ref="J16:L16"/>
    <mergeCell ref="K17:L17"/>
    <mergeCell ref="A12:A13"/>
    <mergeCell ref="B12:B13"/>
    <mergeCell ref="C12:C13"/>
    <mergeCell ref="G12:I12"/>
    <mergeCell ref="G13:I13"/>
    <mergeCell ref="A14:A15"/>
    <mergeCell ref="B14:B15"/>
    <mergeCell ref="C14:C15"/>
    <mergeCell ref="H14:I14"/>
    <mergeCell ref="I10:K10"/>
    <mergeCell ref="L10:N10"/>
    <mergeCell ref="O10:Q10"/>
    <mergeCell ref="R10:R11"/>
    <mergeCell ref="I11:K11"/>
    <mergeCell ref="L11:N11"/>
    <mergeCell ref="O11:Q11"/>
    <mergeCell ref="A9:A11"/>
    <mergeCell ref="B9:B11"/>
    <mergeCell ref="C9:C11"/>
    <mergeCell ref="D9:D11"/>
    <mergeCell ref="E9:E11"/>
    <mergeCell ref="F9:F11"/>
    <mergeCell ref="A6:D6"/>
    <mergeCell ref="E6:F6"/>
    <mergeCell ref="G6:K6"/>
    <mergeCell ref="L6:O6"/>
    <mergeCell ref="P6:Q6"/>
    <mergeCell ref="F8:H8"/>
    <mergeCell ref="I8:K8"/>
    <mergeCell ref="L8:N8"/>
    <mergeCell ref="O8:Q8"/>
    <mergeCell ref="A1:R1"/>
    <mergeCell ref="A2:R2"/>
    <mergeCell ref="A3:R3"/>
    <mergeCell ref="A4:R4"/>
    <mergeCell ref="A5:D5"/>
    <mergeCell ref="E5:F5"/>
    <mergeCell ref="G5:K5"/>
    <mergeCell ref="L5:O5"/>
    <mergeCell ref="P5:Q5"/>
  </mergeCells>
  <conditionalFormatting sqref="N101:O101 N105:O105">
    <cfRule type="expression" dxfId="77" priority="1" stopIfTrue="1">
      <formula>LEFT($N101,3)="пр."</formula>
    </cfRule>
  </conditionalFormatting>
  <conditionalFormatting sqref="N102:O102 N106:O106">
    <cfRule type="expression" dxfId="76" priority="2" stopIfTrue="1">
      <formula>LEFT($N101,3)="пр."</formula>
    </cfRule>
  </conditionalFormatting>
  <conditionalFormatting sqref="P103:R103">
    <cfRule type="expression" dxfId="75" priority="3" stopIfTrue="1">
      <formula>LEFT($P103,3)="поб."</formula>
    </cfRule>
  </conditionalFormatting>
  <conditionalFormatting sqref="P104:R104">
    <cfRule type="expression" dxfId="74" priority="4" stopIfTrue="1">
      <formula>LEFT($P103,3)="поб."</formula>
    </cfRule>
  </conditionalFormatting>
  <conditionalFormatting sqref="K108">
    <cfRule type="expression" dxfId="73" priority="5" stopIfTrue="1">
      <formula>#REF!=TRUE</formula>
    </cfRule>
  </conditionalFormatting>
  <conditionalFormatting sqref="J89 G74 M95 G92 G86 G62 G104 M47 G14 G20 G38 G68 P35 G32 G44 G26 G56 G50 G80 J17 J29 J53 J41 J77 G98 J101 J65 M23 P83 P59 M71">
    <cfRule type="cellIs" dxfId="72" priority="6" stopIfTrue="1" operator="notEqual">
      <formula>0</formula>
    </cfRule>
  </conditionalFormatting>
  <conditionalFormatting sqref="C58:C59">
    <cfRule type="expression" dxfId="71" priority="7" stopIfTrue="1">
      <formula>COUNTIF($C$12:$C$57,C58)&gt;1</formula>
    </cfRule>
  </conditionalFormatting>
  <conditionalFormatting sqref="C12:C15 C48:C51 C54:C57 C90:C93 C60:C63 C66:C69 C96:C99 C18:C21 C24:C27 C30:C33 C36:C39 C42:C45 C72:C75 C78:C81 C84:C87 C102:C105">
    <cfRule type="expression" dxfId="70" priority="8" stopIfTrue="1">
      <formula>AND(C12&lt;&gt;"Х",C12&lt;&gt;"х",COUNTIF($C$12:$C$105,C12)&gt;1)</formula>
    </cfRule>
  </conditionalFormatting>
  <conditionalFormatting sqref="A12:A15 A18:A21 A24:A27 A30:A33 A36:A39 A42:A45 A48:A51 A54:A57 A60:A63 A66:A69 A72:A75 A78:A81 A84:A87 A90:A93 A96:A99 A102:A105">
    <cfRule type="expression" dxfId="69" priority="9" stopIfTrue="1">
      <formula>COUNTIF($B$110:$D$125,$D12)&gt;0</formula>
    </cfRule>
  </conditionalFormatting>
  <conditionalFormatting sqref="D12:D15 D18:D21 D24:D27 D30:D33 D36:D39 D42:D45 D48:D51 D54:D57 D60:D63 D66:D69 D72:D75 D78:D81 D84:D87 D90:D93 D96:D99 D102:D105 Q57:R57">
    <cfRule type="expression" dxfId="68" priority="10" stopIfTrue="1">
      <formula>COUNTIF($B$110:$D$125,D12)&gt;0</formula>
    </cfRule>
  </conditionalFormatting>
  <conditionalFormatting sqref="E12:E15 E18:E21 E24:E27 E30:E33 E36:E39 E42:E45 E48:E51 E54:E57 E60:E63 E66:E69 E72:E75 E78:E81 E84:E87 E90:E93 E96:E99 E102:E105">
    <cfRule type="expression" dxfId="67" priority="11" stopIfTrue="1">
      <formula>COUNTIF($B$110:$D$125,D12)&gt;0</formula>
    </cfRule>
  </conditionalFormatting>
  <conditionalFormatting sqref="G12:I12 G18:I18 G24:I24 G30:I30 G36:I36 G42:I42 G48:I48 G54:I54 G60:I60 G66:I66 G72:I72 G78:I78 G84:I84 G90:I90 G96:I96 G102:I102">
    <cfRule type="expression" dxfId="66" priority="12" stopIfTrue="1">
      <formula>COUNTIF($B$110:$D$125,G12)&gt;0</formula>
    </cfRule>
    <cfRule type="expression" dxfId="65" priority="13" stopIfTrue="1">
      <formula>LEFT($G12,4)="поб."</formula>
    </cfRule>
  </conditionalFormatting>
  <conditionalFormatting sqref="G13:I13 G19:I19 G25:I25 G31:I31 G37:I37 G43:I43 G49:I49 G55:I55 G61:I61 G67:I67 G73:I73 G79:I79 G85:I85 G91:I91 G97:I97 G103:I103">
    <cfRule type="expression" dxfId="64" priority="14" stopIfTrue="1">
      <formula>COUNTIF($B$110:$D$125,G13)&gt;0</formula>
    </cfRule>
    <cfRule type="expression" dxfId="63" priority="15" stopIfTrue="1">
      <formula>LEFT($G12,4)="поб."</formula>
    </cfRule>
  </conditionalFormatting>
  <conditionalFormatting sqref="J15:L15 J27:L27 J39:L39 J51:L51 J63:L63 J75:L75 J87:L87 J99:L99">
    <cfRule type="expression" dxfId="62" priority="16" stopIfTrue="1">
      <formula>COUNTIF($B$110:$D$125,J15)&gt;0</formula>
    </cfRule>
    <cfRule type="expression" dxfId="61" priority="17" stopIfTrue="1">
      <formula>LEFT($J15,4)="поб."</formula>
    </cfRule>
  </conditionalFormatting>
  <conditionalFormatting sqref="J16:L16 J28:L28 J40:L40 J52:L52 J64:L64 J76:L76 J88:L88 J100:L100">
    <cfRule type="expression" dxfId="60" priority="18" stopIfTrue="1">
      <formula>COUNTIF($B$110:$D$125,J16)&gt;0</formula>
    </cfRule>
    <cfRule type="expression" dxfId="59" priority="19" stopIfTrue="1">
      <formula>LEFT($J15,4)="поб."</formula>
    </cfRule>
  </conditionalFormatting>
  <conditionalFormatting sqref="M21:O21 M45:O45 M69:O69 M93:O93">
    <cfRule type="expression" dxfId="58" priority="20" stopIfTrue="1">
      <formula>COUNTIF($B$110:$D$125,M21)&gt;0</formula>
    </cfRule>
    <cfRule type="expression" dxfId="57" priority="21" stopIfTrue="1">
      <formula>LEFT($M21,4)="поб."</formula>
    </cfRule>
  </conditionalFormatting>
  <conditionalFormatting sqref="M22:O22 M46:O46 M70:O70 M94:O94">
    <cfRule type="expression" dxfId="56" priority="22" stopIfTrue="1">
      <formula>COUNTIF($B$110:$D$125,M22)&gt;0</formula>
    </cfRule>
    <cfRule type="expression" dxfId="55" priority="23" stopIfTrue="1">
      <formula>LEFT($M21,4)="поб."</formula>
    </cfRule>
  </conditionalFormatting>
  <conditionalFormatting sqref="P33:R33 P81:R81">
    <cfRule type="expression" dxfId="54" priority="24" stopIfTrue="1">
      <formula>COUNTIF($B$110:$D$125,P33)&gt;0</formula>
    </cfRule>
    <cfRule type="expression" dxfId="53" priority="25" stopIfTrue="1">
      <formula>LEFT($P33,4)="поб."</formula>
    </cfRule>
  </conditionalFormatting>
  <conditionalFormatting sqref="P34:R34 P82:R82">
    <cfRule type="expression" dxfId="52" priority="26" stopIfTrue="1">
      <formula>COUNTIF($B$110:$D$125,P34)&gt;0</formula>
    </cfRule>
    <cfRule type="expression" dxfId="51" priority="27" stopIfTrue="1">
      <formula>LEFT($P33,4)="поб."</formula>
    </cfRule>
  </conditionalFormatting>
  <conditionalFormatting sqref="Q58:R58">
    <cfRule type="expression" dxfId="50" priority="28" stopIfTrue="1">
      <formula>COUNTIF($B$111:$D$125,Q58)&gt;0</formula>
    </cfRule>
  </conditionalFormatting>
  <dataValidations count="4">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900-000000000000}">
      <formula1>$A$200:$A$205</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900-000001000000}">
      <formula1>$D$200:$D$204</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900-000002000000}">
      <formula1>$C$200:$C$206</formula1>
    </dataValidation>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900-000003000000}">
      <formula1>$B$200:$B$202</formula1>
    </dataValidation>
  </dataValidations>
  <printOptions horizontalCentered="1"/>
  <pageMargins left="0.15748031496062992" right="0.15748031496062992" top="0.51181102362204722" bottom="0.23622047244094491" header="0.15748031496062992" footer="0.19685039370078741"/>
  <pageSetup paperSize="9" scale="71"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Label 1">
              <controlPr defaultSize="0" print="0" autoFill="0" autoLine="0" autoPict="0">
                <anchor moveWithCells="1" sizeWithCells="1">
                  <from>
                    <xdr:col>7</xdr:col>
                    <xdr:colOff>527050</xdr:colOff>
                    <xdr:row>0</xdr:row>
                    <xdr:rowOff>0</xdr:rowOff>
                  </from>
                  <to>
                    <xdr:col>8</xdr:col>
                    <xdr:colOff>381000</xdr:colOff>
                    <xdr:row>0</xdr:row>
                    <xdr:rowOff>196850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O275"/>
  <sheetViews>
    <sheetView showGridLines="0" zoomScaleNormal="100" workbookViewId="0">
      <pane ySplit="10" topLeftCell="A11" activePane="bottomLeft" state="frozen"/>
      <selection activeCell="A9" sqref="A9:A11"/>
      <selection pane="bottomLeft" activeCell="G16" sqref="G16"/>
    </sheetView>
  </sheetViews>
  <sheetFormatPr defaultRowHeight="12.5" x14ac:dyDescent="0.25"/>
  <cols>
    <col min="1" max="1" width="7.6328125" style="1" customWidth="1"/>
    <col min="2" max="2" width="12.6328125" style="1" customWidth="1"/>
    <col min="3" max="3" width="24.6328125" style="1" customWidth="1"/>
    <col min="4" max="4" width="16.6328125" style="2" customWidth="1"/>
    <col min="5" max="5" width="12.6328125" style="2" customWidth="1"/>
    <col min="6" max="6" width="15.6328125" style="2" customWidth="1"/>
    <col min="7" max="7" width="18.6328125" style="2" customWidth="1"/>
    <col min="8" max="8" width="10.6328125" style="2" customWidth="1"/>
    <col min="9" max="256" width="9.08984375" style="1"/>
    <col min="257" max="257" width="7.6328125" style="1" customWidth="1"/>
    <col min="258" max="258" width="12.6328125" style="1" customWidth="1"/>
    <col min="259" max="259" width="24.6328125" style="1" customWidth="1"/>
    <col min="260" max="260" width="16.6328125" style="1" customWidth="1"/>
    <col min="261" max="261" width="12.6328125" style="1" customWidth="1"/>
    <col min="262" max="262" width="15.6328125" style="1" customWidth="1"/>
    <col min="263" max="263" width="18.6328125" style="1" customWidth="1"/>
    <col min="264" max="264" width="10.6328125" style="1" customWidth="1"/>
    <col min="265" max="512" width="9.08984375" style="1"/>
    <col min="513" max="513" width="7.6328125" style="1" customWidth="1"/>
    <col min="514" max="514" width="12.6328125" style="1" customWidth="1"/>
    <col min="515" max="515" width="24.6328125" style="1" customWidth="1"/>
    <col min="516" max="516" width="16.6328125" style="1" customWidth="1"/>
    <col min="517" max="517" width="12.6328125" style="1" customWidth="1"/>
    <col min="518" max="518" width="15.6328125" style="1" customWidth="1"/>
    <col min="519" max="519" width="18.6328125" style="1" customWidth="1"/>
    <col min="520" max="520" width="10.6328125" style="1" customWidth="1"/>
    <col min="521" max="768" width="9.08984375" style="1"/>
    <col min="769" max="769" width="7.6328125" style="1" customWidth="1"/>
    <col min="770" max="770" width="12.6328125" style="1" customWidth="1"/>
    <col min="771" max="771" width="24.6328125" style="1" customWidth="1"/>
    <col min="772" max="772" width="16.6328125" style="1" customWidth="1"/>
    <col min="773" max="773" width="12.6328125" style="1" customWidth="1"/>
    <col min="774" max="774" width="15.6328125" style="1" customWidth="1"/>
    <col min="775" max="775" width="18.6328125" style="1" customWidth="1"/>
    <col min="776" max="776" width="10.6328125" style="1" customWidth="1"/>
    <col min="777" max="1024" width="9.08984375" style="1"/>
    <col min="1025" max="1025" width="7.6328125" style="1" customWidth="1"/>
    <col min="1026" max="1026" width="12.6328125" style="1" customWidth="1"/>
    <col min="1027" max="1027" width="24.6328125" style="1" customWidth="1"/>
    <col min="1028" max="1028" width="16.6328125" style="1" customWidth="1"/>
    <col min="1029" max="1029" width="12.6328125" style="1" customWidth="1"/>
    <col min="1030" max="1030" width="15.6328125" style="1" customWidth="1"/>
    <col min="1031" max="1031" width="18.6328125" style="1" customWidth="1"/>
    <col min="1032" max="1032" width="10.6328125" style="1" customWidth="1"/>
    <col min="1033" max="1280" width="9.08984375" style="1"/>
    <col min="1281" max="1281" width="7.6328125" style="1" customWidth="1"/>
    <col min="1282" max="1282" width="12.6328125" style="1" customWidth="1"/>
    <col min="1283" max="1283" width="24.6328125" style="1" customWidth="1"/>
    <col min="1284" max="1284" width="16.6328125" style="1" customWidth="1"/>
    <col min="1285" max="1285" width="12.6328125" style="1" customWidth="1"/>
    <col min="1286" max="1286" width="15.6328125" style="1" customWidth="1"/>
    <col min="1287" max="1287" width="18.6328125" style="1" customWidth="1"/>
    <col min="1288" max="1288" width="10.6328125" style="1" customWidth="1"/>
    <col min="1289" max="1536" width="9.08984375" style="1"/>
    <col min="1537" max="1537" width="7.6328125" style="1" customWidth="1"/>
    <col min="1538" max="1538" width="12.6328125" style="1" customWidth="1"/>
    <col min="1539" max="1539" width="24.6328125" style="1" customWidth="1"/>
    <col min="1540" max="1540" width="16.6328125" style="1" customWidth="1"/>
    <col min="1541" max="1541" width="12.6328125" style="1" customWidth="1"/>
    <col min="1542" max="1542" width="15.6328125" style="1" customWidth="1"/>
    <col min="1543" max="1543" width="18.6328125" style="1" customWidth="1"/>
    <col min="1544" max="1544" width="10.6328125" style="1" customWidth="1"/>
    <col min="1545" max="1792" width="9.08984375" style="1"/>
    <col min="1793" max="1793" width="7.6328125" style="1" customWidth="1"/>
    <col min="1794" max="1794" width="12.6328125" style="1" customWidth="1"/>
    <col min="1795" max="1795" width="24.6328125" style="1" customWidth="1"/>
    <col min="1796" max="1796" width="16.6328125" style="1" customWidth="1"/>
    <col min="1797" max="1797" width="12.6328125" style="1" customWidth="1"/>
    <col min="1798" max="1798" width="15.6328125" style="1" customWidth="1"/>
    <col min="1799" max="1799" width="18.6328125" style="1" customWidth="1"/>
    <col min="1800" max="1800" width="10.6328125" style="1" customWidth="1"/>
    <col min="1801" max="2048" width="9.08984375" style="1"/>
    <col min="2049" max="2049" width="7.6328125" style="1" customWidth="1"/>
    <col min="2050" max="2050" width="12.6328125" style="1" customWidth="1"/>
    <col min="2051" max="2051" width="24.6328125" style="1" customWidth="1"/>
    <col min="2052" max="2052" width="16.6328125" style="1" customWidth="1"/>
    <col min="2053" max="2053" width="12.6328125" style="1" customWidth="1"/>
    <col min="2054" max="2054" width="15.6328125" style="1" customWidth="1"/>
    <col min="2055" max="2055" width="18.6328125" style="1" customWidth="1"/>
    <col min="2056" max="2056" width="10.6328125" style="1" customWidth="1"/>
    <col min="2057" max="2304" width="9.08984375" style="1"/>
    <col min="2305" max="2305" width="7.6328125" style="1" customWidth="1"/>
    <col min="2306" max="2306" width="12.6328125" style="1" customWidth="1"/>
    <col min="2307" max="2307" width="24.6328125" style="1" customWidth="1"/>
    <col min="2308" max="2308" width="16.6328125" style="1" customWidth="1"/>
    <col min="2309" max="2309" width="12.6328125" style="1" customWidth="1"/>
    <col min="2310" max="2310" width="15.6328125" style="1" customWidth="1"/>
    <col min="2311" max="2311" width="18.6328125" style="1" customWidth="1"/>
    <col min="2312" max="2312" width="10.6328125" style="1" customWidth="1"/>
    <col min="2313" max="2560" width="9.08984375" style="1"/>
    <col min="2561" max="2561" width="7.6328125" style="1" customWidth="1"/>
    <col min="2562" max="2562" width="12.6328125" style="1" customWidth="1"/>
    <col min="2563" max="2563" width="24.6328125" style="1" customWidth="1"/>
    <col min="2564" max="2564" width="16.6328125" style="1" customWidth="1"/>
    <col min="2565" max="2565" width="12.6328125" style="1" customWidth="1"/>
    <col min="2566" max="2566" width="15.6328125" style="1" customWidth="1"/>
    <col min="2567" max="2567" width="18.6328125" style="1" customWidth="1"/>
    <col min="2568" max="2568" width="10.6328125" style="1" customWidth="1"/>
    <col min="2569" max="2816" width="9.08984375" style="1"/>
    <col min="2817" max="2817" width="7.6328125" style="1" customWidth="1"/>
    <col min="2818" max="2818" width="12.6328125" style="1" customWidth="1"/>
    <col min="2819" max="2819" width="24.6328125" style="1" customWidth="1"/>
    <col min="2820" max="2820" width="16.6328125" style="1" customWidth="1"/>
    <col min="2821" max="2821" width="12.6328125" style="1" customWidth="1"/>
    <col min="2822" max="2822" width="15.6328125" style="1" customWidth="1"/>
    <col min="2823" max="2823" width="18.6328125" style="1" customWidth="1"/>
    <col min="2824" max="2824" width="10.6328125" style="1" customWidth="1"/>
    <col min="2825" max="3072" width="9.08984375" style="1"/>
    <col min="3073" max="3073" width="7.6328125" style="1" customWidth="1"/>
    <col min="3074" max="3074" width="12.6328125" style="1" customWidth="1"/>
    <col min="3075" max="3075" width="24.6328125" style="1" customWidth="1"/>
    <col min="3076" max="3076" width="16.6328125" style="1" customWidth="1"/>
    <col min="3077" max="3077" width="12.6328125" style="1" customWidth="1"/>
    <col min="3078" max="3078" width="15.6328125" style="1" customWidth="1"/>
    <col min="3079" max="3079" width="18.6328125" style="1" customWidth="1"/>
    <col min="3080" max="3080" width="10.6328125" style="1" customWidth="1"/>
    <col min="3081" max="3328" width="9.08984375" style="1"/>
    <col min="3329" max="3329" width="7.6328125" style="1" customWidth="1"/>
    <col min="3330" max="3330" width="12.6328125" style="1" customWidth="1"/>
    <col min="3331" max="3331" width="24.6328125" style="1" customWidth="1"/>
    <col min="3332" max="3332" width="16.6328125" style="1" customWidth="1"/>
    <col min="3333" max="3333" width="12.6328125" style="1" customWidth="1"/>
    <col min="3334" max="3334" width="15.6328125" style="1" customWidth="1"/>
    <col min="3335" max="3335" width="18.6328125" style="1" customWidth="1"/>
    <col min="3336" max="3336" width="10.6328125" style="1" customWidth="1"/>
    <col min="3337" max="3584" width="9.08984375" style="1"/>
    <col min="3585" max="3585" width="7.6328125" style="1" customWidth="1"/>
    <col min="3586" max="3586" width="12.6328125" style="1" customWidth="1"/>
    <col min="3587" max="3587" width="24.6328125" style="1" customWidth="1"/>
    <col min="3588" max="3588" width="16.6328125" style="1" customWidth="1"/>
    <col min="3589" max="3589" width="12.6328125" style="1" customWidth="1"/>
    <col min="3590" max="3590" width="15.6328125" style="1" customWidth="1"/>
    <col min="3591" max="3591" width="18.6328125" style="1" customWidth="1"/>
    <col min="3592" max="3592" width="10.6328125" style="1" customWidth="1"/>
    <col min="3593" max="3840" width="9.08984375" style="1"/>
    <col min="3841" max="3841" width="7.6328125" style="1" customWidth="1"/>
    <col min="3842" max="3842" width="12.6328125" style="1" customWidth="1"/>
    <col min="3843" max="3843" width="24.6328125" style="1" customWidth="1"/>
    <col min="3844" max="3844" width="16.6328125" style="1" customWidth="1"/>
    <col min="3845" max="3845" width="12.6328125" style="1" customWidth="1"/>
    <col min="3846" max="3846" width="15.6328125" style="1" customWidth="1"/>
    <col min="3847" max="3847" width="18.6328125" style="1" customWidth="1"/>
    <col min="3848" max="3848" width="10.6328125" style="1" customWidth="1"/>
    <col min="3849" max="4096" width="9.08984375" style="1"/>
    <col min="4097" max="4097" width="7.6328125" style="1" customWidth="1"/>
    <col min="4098" max="4098" width="12.6328125" style="1" customWidth="1"/>
    <col min="4099" max="4099" width="24.6328125" style="1" customWidth="1"/>
    <col min="4100" max="4100" width="16.6328125" style="1" customWidth="1"/>
    <col min="4101" max="4101" width="12.6328125" style="1" customWidth="1"/>
    <col min="4102" max="4102" width="15.6328125" style="1" customWidth="1"/>
    <col min="4103" max="4103" width="18.6328125" style="1" customWidth="1"/>
    <col min="4104" max="4104" width="10.6328125" style="1" customWidth="1"/>
    <col min="4105" max="4352" width="9.08984375" style="1"/>
    <col min="4353" max="4353" width="7.6328125" style="1" customWidth="1"/>
    <col min="4354" max="4354" width="12.6328125" style="1" customWidth="1"/>
    <col min="4355" max="4355" width="24.6328125" style="1" customWidth="1"/>
    <col min="4356" max="4356" width="16.6328125" style="1" customWidth="1"/>
    <col min="4357" max="4357" width="12.6328125" style="1" customWidth="1"/>
    <col min="4358" max="4358" width="15.6328125" style="1" customWidth="1"/>
    <col min="4359" max="4359" width="18.6328125" style="1" customWidth="1"/>
    <col min="4360" max="4360" width="10.6328125" style="1" customWidth="1"/>
    <col min="4361" max="4608" width="9.08984375" style="1"/>
    <col min="4609" max="4609" width="7.6328125" style="1" customWidth="1"/>
    <col min="4610" max="4610" width="12.6328125" style="1" customWidth="1"/>
    <col min="4611" max="4611" width="24.6328125" style="1" customWidth="1"/>
    <col min="4612" max="4612" width="16.6328125" style="1" customWidth="1"/>
    <col min="4613" max="4613" width="12.6328125" style="1" customWidth="1"/>
    <col min="4614" max="4614" width="15.6328125" style="1" customWidth="1"/>
    <col min="4615" max="4615" width="18.6328125" style="1" customWidth="1"/>
    <col min="4616" max="4616" width="10.6328125" style="1" customWidth="1"/>
    <col min="4617" max="4864" width="9.08984375" style="1"/>
    <col min="4865" max="4865" width="7.6328125" style="1" customWidth="1"/>
    <col min="4866" max="4866" width="12.6328125" style="1" customWidth="1"/>
    <col min="4867" max="4867" width="24.6328125" style="1" customWidth="1"/>
    <col min="4868" max="4868" width="16.6328125" style="1" customWidth="1"/>
    <col min="4869" max="4869" width="12.6328125" style="1" customWidth="1"/>
    <col min="4870" max="4870" width="15.6328125" style="1" customWidth="1"/>
    <col min="4871" max="4871" width="18.6328125" style="1" customWidth="1"/>
    <col min="4872" max="4872" width="10.6328125" style="1" customWidth="1"/>
    <col min="4873" max="5120" width="9.08984375" style="1"/>
    <col min="5121" max="5121" width="7.6328125" style="1" customWidth="1"/>
    <col min="5122" max="5122" width="12.6328125" style="1" customWidth="1"/>
    <col min="5123" max="5123" width="24.6328125" style="1" customWidth="1"/>
    <col min="5124" max="5124" width="16.6328125" style="1" customWidth="1"/>
    <col min="5125" max="5125" width="12.6328125" style="1" customWidth="1"/>
    <col min="5126" max="5126" width="15.6328125" style="1" customWidth="1"/>
    <col min="5127" max="5127" width="18.6328125" style="1" customWidth="1"/>
    <col min="5128" max="5128" width="10.6328125" style="1" customWidth="1"/>
    <col min="5129" max="5376" width="9.08984375" style="1"/>
    <col min="5377" max="5377" width="7.6328125" style="1" customWidth="1"/>
    <col min="5378" max="5378" width="12.6328125" style="1" customWidth="1"/>
    <col min="5379" max="5379" width="24.6328125" style="1" customWidth="1"/>
    <col min="5380" max="5380" width="16.6328125" style="1" customWidth="1"/>
    <col min="5381" max="5381" width="12.6328125" style="1" customWidth="1"/>
    <col min="5382" max="5382" width="15.6328125" style="1" customWidth="1"/>
    <col min="5383" max="5383" width="18.6328125" style="1" customWidth="1"/>
    <col min="5384" max="5384" width="10.6328125" style="1" customWidth="1"/>
    <col min="5385" max="5632" width="9.08984375" style="1"/>
    <col min="5633" max="5633" width="7.6328125" style="1" customWidth="1"/>
    <col min="5634" max="5634" width="12.6328125" style="1" customWidth="1"/>
    <col min="5635" max="5635" width="24.6328125" style="1" customWidth="1"/>
    <col min="5636" max="5636" width="16.6328125" style="1" customWidth="1"/>
    <col min="5637" max="5637" width="12.6328125" style="1" customWidth="1"/>
    <col min="5638" max="5638" width="15.6328125" style="1" customWidth="1"/>
    <col min="5639" max="5639" width="18.6328125" style="1" customWidth="1"/>
    <col min="5640" max="5640" width="10.6328125" style="1" customWidth="1"/>
    <col min="5641" max="5888" width="9.08984375" style="1"/>
    <col min="5889" max="5889" width="7.6328125" style="1" customWidth="1"/>
    <col min="5890" max="5890" width="12.6328125" style="1" customWidth="1"/>
    <col min="5891" max="5891" width="24.6328125" style="1" customWidth="1"/>
    <col min="5892" max="5892" width="16.6328125" style="1" customWidth="1"/>
    <col min="5893" max="5893" width="12.6328125" style="1" customWidth="1"/>
    <col min="5894" max="5894" width="15.6328125" style="1" customWidth="1"/>
    <col min="5895" max="5895" width="18.6328125" style="1" customWidth="1"/>
    <col min="5896" max="5896" width="10.6328125" style="1" customWidth="1"/>
    <col min="5897" max="6144" width="9.08984375" style="1"/>
    <col min="6145" max="6145" width="7.6328125" style="1" customWidth="1"/>
    <col min="6146" max="6146" width="12.6328125" style="1" customWidth="1"/>
    <col min="6147" max="6147" width="24.6328125" style="1" customWidth="1"/>
    <col min="6148" max="6148" width="16.6328125" style="1" customWidth="1"/>
    <col min="6149" max="6149" width="12.6328125" style="1" customWidth="1"/>
    <col min="6150" max="6150" width="15.6328125" style="1" customWidth="1"/>
    <col min="6151" max="6151" width="18.6328125" style="1" customWidth="1"/>
    <col min="6152" max="6152" width="10.6328125" style="1" customWidth="1"/>
    <col min="6153" max="6400" width="9.08984375" style="1"/>
    <col min="6401" max="6401" width="7.6328125" style="1" customWidth="1"/>
    <col min="6402" max="6402" width="12.6328125" style="1" customWidth="1"/>
    <col min="6403" max="6403" width="24.6328125" style="1" customWidth="1"/>
    <col min="6404" max="6404" width="16.6328125" style="1" customWidth="1"/>
    <col min="6405" max="6405" width="12.6328125" style="1" customWidth="1"/>
    <col min="6406" max="6406" width="15.6328125" style="1" customWidth="1"/>
    <col min="6407" max="6407" width="18.6328125" style="1" customWidth="1"/>
    <col min="6408" max="6408" width="10.6328125" style="1" customWidth="1"/>
    <col min="6409" max="6656" width="9.08984375" style="1"/>
    <col min="6657" max="6657" width="7.6328125" style="1" customWidth="1"/>
    <col min="6658" max="6658" width="12.6328125" style="1" customWidth="1"/>
    <col min="6659" max="6659" width="24.6328125" style="1" customWidth="1"/>
    <col min="6660" max="6660" width="16.6328125" style="1" customWidth="1"/>
    <col min="6661" max="6661" width="12.6328125" style="1" customWidth="1"/>
    <col min="6662" max="6662" width="15.6328125" style="1" customWidth="1"/>
    <col min="6663" max="6663" width="18.6328125" style="1" customWidth="1"/>
    <col min="6664" max="6664" width="10.6328125" style="1" customWidth="1"/>
    <col min="6665" max="6912" width="9.08984375" style="1"/>
    <col min="6913" max="6913" width="7.6328125" style="1" customWidth="1"/>
    <col min="6914" max="6914" width="12.6328125" style="1" customWidth="1"/>
    <col min="6915" max="6915" width="24.6328125" style="1" customWidth="1"/>
    <col min="6916" max="6916" width="16.6328125" style="1" customWidth="1"/>
    <col min="6917" max="6917" width="12.6328125" style="1" customWidth="1"/>
    <col min="6918" max="6918" width="15.6328125" style="1" customWidth="1"/>
    <col min="6919" max="6919" width="18.6328125" style="1" customWidth="1"/>
    <col min="6920" max="6920" width="10.6328125" style="1" customWidth="1"/>
    <col min="6921" max="7168" width="9.08984375" style="1"/>
    <col min="7169" max="7169" width="7.6328125" style="1" customWidth="1"/>
    <col min="7170" max="7170" width="12.6328125" style="1" customWidth="1"/>
    <col min="7171" max="7171" width="24.6328125" style="1" customWidth="1"/>
    <col min="7172" max="7172" width="16.6328125" style="1" customWidth="1"/>
    <col min="7173" max="7173" width="12.6328125" style="1" customWidth="1"/>
    <col min="7174" max="7174" width="15.6328125" style="1" customWidth="1"/>
    <col min="7175" max="7175" width="18.6328125" style="1" customWidth="1"/>
    <col min="7176" max="7176" width="10.6328125" style="1" customWidth="1"/>
    <col min="7177" max="7424" width="9.08984375" style="1"/>
    <col min="7425" max="7425" width="7.6328125" style="1" customWidth="1"/>
    <col min="7426" max="7426" width="12.6328125" style="1" customWidth="1"/>
    <col min="7427" max="7427" width="24.6328125" style="1" customWidth="1"/>
    <col min="7428" max="7428" width="16.6328125" style="1" customWidth="1"/>
    <col min="7429" max="7429" width="12.6328125" style="1" customWidth="1"/>
    <col min="7430" max="7430" width="15.6328125" style="1" customWidth="1"/>
    <col min="7431" max="7431" width="18.6328125" style="1" customWidth="1"/>
    <col min="7432" max="7432" width="10.6328125" style="1" customWidth="1"/>
    <col min="7433" max="7680" width="9.08984375" style="1"/>
    <col min="7681" max="7681" width="7.6328125" style="1" customWidth="1"/>
    <col min="7682" max="7682" width="12.6328125" style="1" customWidth="1"/>
    <col min="7683" max="7683" width="24.6328125" style="1" customWidth="1"/>
    <col min="7684" max="7684" width="16.6328125" style="1" customWidth="1"/>
    <col min="7685" max="7685" width="12.6328125" style="1" customWidth="1"/>
    <col min="7686" max="7686" width="15.6328125" style="1" customWidth="1"/>
    <col min="7687" max="7687" width="18.6328125" style="1" customWidth="1"/>
    <col min="7688" max="7688" width="10.6328125" style="1" customWidth="1"/>
    <col min="7689" max="7936" width="9.08984375" style="1"/>
    <col min="7937" max="7937" width="7.6328125" style="1" customWidth="1"/>
    <col min="7938" max="7938" width="12.6328125" style="1" customWidth="1"/>
    <col min="7939" max="7939" width="24.6328125" style="1" customWidth="1"/>
    <col min="7940" max="7940" width="16.6328125" style="1" customWidth="1"/>
    <col min="7941" max="7941" width="12.6328125" style="1" customWidth="1"/>
    <col min="7942" max="7942" width="15.6328125" style="1" customWidth="1"/>
    <col min="7943" max="7943" width="18.6328125" style="1" customWidth="1"/>
    <col min="7944" max="7944" width="10.6328125" style="1" customWidth="1"/>
    <col min="7945" max="8192" width="9.08984375" style="1"/>
    <col min="8193" max="8193" width="7.6328125" style="1" customWidth="1"/>
    <col min="8194" max="8194" width="12.6328125" style="1" customWidth="1"/>
    <col min="8195" max="8195" width="24.6328125" style="1" customWidth="1"/>
    <col min="8196" max="8196" width="16.6328125" style="1" customWidth="1"/>
    <col min="8197" max="8197" width="12.6328125" style="1" customWidth="1"/>
    <col min="8198" max="8198" width="15.6328125" style="1" customWidth="1"/>
    <col min="8199" max="8199" width="18.6328125" style="1" customWidth="1"/>
    <col min="8200" max="8200" width="10.6328125" style="1" customWidth="1"/>
    <col min="8201" max="8448" width="9.08984375" style="1"/>
    <col min="8449" max="8449" width="7.6328125" style="1" customWidth="1"/>
    <col min="8450" max="8450" width="12.6328125" style="1" customWidth="1"/>
    <col min="8451" max="8451" width="24.6328125" style="1" customWidth="1"/>
    <col min="8452" max="8452" width="16.6328125" style="1" customWidth="1"/>
    <col min="8453" max="8453" width="12.6328125" style="1" customWidth="1"/>
    <col min="8454" max="8454" width="15.6328125" style="1" customWidth="1"/>
    <col min="8455" max="8455" width="18.6328125" style="1" customWidth="1"/>
    <col min="8456" max="8456" width="10.6328125" style="1" customWidth="1"/>
    <col min="8457" max="8704" width="9.08984375" style="1"/>
    <col min="8705" max="8705" width="7.6328125" style="1" customWidth="1"/>
    <col min="8706" max="8706" width="12.6328125" style="1" customWidth="1"/>
    <col min="8707" max="8707" width="24.6328125" style="1" customWidth="1"/>
    <col min="8708" max="8708" width="16.6328125" style="1" customWidth="1"/>
    <col min="8709" max="8709" width="12.6328125" style="1" customWidth="1"/>
    <col min="8710" max="8710" width="15.6328125" style="1" customWidth="1"/>
    <col min="8711" max="8711" width="18.6328125" style="1" customWidth="1"/>
    <col min="8712" max="8712" width="10.6328125" style="1" customWidth="1"/>
    <col min="8713" max="8960" width="9.08984375" style="1"/>
    <col min="8961" max="8961" width="7.6328125" style="1" customWidth="1"/>
    <col min="8962" max="8962" width="12.6328125" style="1" customWidth="1"/>
    <col min="8963" max="8963" width="24.6328125" style="1" customWidth="1"/>
    <col min="8964" max="8964" width="16.6328125" style="1" customWidth="1"/>
    <col min="8965" max="8965" width="12.6328125" style="1" customWidth="1"/>
    <col min="8966" max="8966" width="15.6328125" style="1" customWidth="1"/>
    <col min="8967" max="8967" width="18.6328125" style="1" customWidth="1"/>
    <col min="8968" max="8968" width="10.6328125" style="1" customWidth="1"/>
    <col min="8969" max="9216" width="9.08984375" style="1"/>
    <col min="9217" max="9217" width="7.6328125" style="1" customWidth="1"/>
    <col min="9218" max="9218" width="12.6328125" style="1" customWidth="1"/>
    <col min="9219" max="9219" width="24.6328125" style="1" customWidth="1"/>
    <col min="9220" max="9220" width="16.6328125" style="1" customWidth="1"/>
    <col min="9221" max="9221" width="12.6328125" style="1" customWidth="1"/>
    <col min="9222" max="9222" width="15.6328125" style="1" customWidth="1"/>
    <col min="9223" max="9223" width="18.6328125" style="1" customWidth="1"/>
    <col min="9224" max="9224" width="10.6328125" style="1" customWidth="1"/>
    <col min="9225" max="9472" width="9.08984375" style="1"/>
    <col min="9473" max="9473" width="7.6328125" style="1" customWidth="1"/>
    <col min="9474" max="9474" width="12.6328125" style="1" customWidth="1"/>
    <col min="9475" max="9475" width="24.6328125" style="1" customWidth="1"/>
    <col min="9476" max="9476" width="16.6328125" style="1" customWidth="1"/>
    <col min="9477" max="9477" width="12.6328125" style="1" customWidth="1"/>
    <col min="9478" max="9478" width="15.6328125" style="1" customWidth="1"/>
    <col min="9479" max="9479" width="18.6328125" style="1" customWidth="1"/>
    <col min="9480" max="9480" width="10.6328125" style="1" customWidth="1"/>
    <col min="9481" max="9728" width="9.08984375" style="1"/>
    <col min="9729" max="9729" width="7.6328125" style="1" customWidth="1"/>
    <col min="9730" max="9730" width="12.6328125" style="1" customWidth="1"/>
    <col min="9731" max="9731" width="24.6328125" style="1" customWidth="1"/>
    <col min="9732" max="9732" width="16.6328125" style="1" customWidth="1"/>
    <col min="9733" max="9733" width="12.6328125" style="1" customWidth="1"/>
    <col min="9734" max="9734" width="15.6328125" style="1" customWidth="1"/>
    <col min="9735" max="9735" width="18.6328125" style="1" customWidth="1"/>
    <col min="9736" max="9736" width="10.6328125" style="1" customWidth="1"/>
    <col min="9737" max="9984" width="9.08984375" style="1"/>
    <col min="9985" max="9985" width="7.6328125" style="1" customWidth="1"/>
    <col min="9986" max="9986" width="12.6328125" style="1" customWidth="1"/>
    <col min="9987" max="9987" width="24.6328125" style="1" customWidth="1"/>
    <col min="9988" max="9988" width="16.6328125" style="1" customWidth="1"/>
    <col min="9989" max="9989" width="12.6328125" style="1" customWidth="1"/>
    <col min="9990" max="9990" width="15.6328125" style="1" customWidth="1"/>
    <col min="9991" max="9991" width="18.6328125" style="1" customWidth="1"/>
    <col min="9992" max="9992" width="10.6328125" style="1" customWidth="1"/>
    <col min="9993" max="10240" width="9.08984375" style="1"/>
    <col min="10241" max="10241" width="7.6328125" style="1" customWidth="1"/>
    <col min="10242" max="10242" width="12.6328125" style="1" customWidth="1"/>
    <col min="10243" max="10243" width="24.6328125" style="1" customWidth="1"/>
    <col min="10244" max="10244" width="16.6328125" style="1" customWidth="1"/>
    <col min="10245" max="10245" width="12.6328125" style="1" customWidth="1"/>
    <col min="10246" max="10246" width="15.6328125" style="1" customWidth="1"/>
    <col min="10247" max="10247" width="18.6328125" style="1" customWidth="1"/>
    <col min="10248" max="10248" width="10.6328125" style="1" customWidth="1"/>
    <col min="10249" max="10496" width="9.08984375" style="1"/>
    <col min="10497" max="10497" width="7.6328125" style="1" customWidth="1"/>
    <col min="10498" max="10498" width="12.6328125" style="1" customWidth="1"/>
    <col min="10499" max="10499" width="24.6328125" style="1" customWidth="1"/>
    <col min="10500" max="10500" width="16.6328125" style="1" customWidth="1"/>
    <col min="10501" max="10501" width="12.6328125" style="1" customWidth="1"/>
    <col min="10502" max="10502" width="15.6328125" style="1" customWidth="1"/>
    <col min="10503" max="10503" width="18.6328125" style="1" customWidth="1"/>
    <col min="10504" max="10504" width="10.6328125" style="1" customWidth="1"/>
    <col min="10505" max="10752" width="9.08984375" style="1"/>
    <col min="10753" max="10753" width="7.6328125" style="1" customWidth="1"/>
    <col min="10754" max="10754" width="12.6328125" style="1" customWidth="1"/>
    <col min="10755" max="10755" width="24.6328125" style="1" customWidth="1"/>
    <col min="10756" max="10756" width="16.6328125" style="1" customWidth="1"/>
    <col min="10757" max="10757" width="12.6328125" style="1" customWidth="1"/>
    <col min="10758" max="10758" width="15.6328125" style="1" customWidth="1"/>
    <col min="10759" max="10759" width="18.6328125" style="1" customWidth="1"/>
    <col min="10760" max="10760" width="10.6328125" style="1" customWidth="1"/>
    <col min="10761" max="11008" width="9.08984375" style="1"/>
    <col min="11009" max="11009" width="7.6328125" style="1" customWidth="1"/>
    <col min="11010" max="11010" width="12.6328125" style="1" customWidth="1"/>
    <col min="11011" max="11011" width="24.6328125" style="1" customWidth="1"/>
    <col min="11012" max="11012" width="16.6328125" style="1" customWidth="1"/>
    <col min="11013" max="11013" width="12.6328125" style="1" customWidth="1"/>
    <col min="11014" max="11014" width="15.6328125" style="1" customWidth="1"/>
    <col min="11015" max="11015" width="18.6328125" style="1" customWidth="1"/>
    <col min="11016" max="11016" width="10.6328125" style="1" customWidth="1"/>
    <col min="11017" max="11264" width="9.08984375" style="1"/>
    <col min="11265" max="11265" width="7.6328125" style="1" customWidth="1"/>
    <col min="11266" max="11266" width="12.6328125" style="1" customWidth="1"/>
    <col min="11267" max="11267" width="24.6328125" style="1" customWidth="1"/>
    <col min="11268" max="11268" width="16.6328125" style="1" customWidth="1"/>
    <col min="11269" max="11269" width="12.6328125" style="1" customWidth="1"/>
    <col min="11270" max="11270" width="15.6328125" style="1" customWidth="1"/>
    <col min="11271" max="11271" width="18.6328125" style="1" customWidth="1"/>
    <col min="11272" max="11272" width="10.6328125" style="1" customWidth="1"/>
    <col min="11273" max="11520" width="9.08984375" style="1"/>
    <col min="11521" max="11521" width="7.6328125" style="1" customWidth="1"/>
    <col min="11522" max="11522" width="12.6328125" style="1" customWidth="1"/>
    <col min="11523" max="11523" width="24.6328125" style="1" customWidth="1"/>
    <col min="11524" max="11524" width="16.6328125" style="1" customWidth="1"/>
    <col min="11525" max="11525" width="12.6328125" style="1" customWidth="1"/>
    <col min="11526" max="11526" width="15.6328125" style="1" customWidth="1"/>
    <col min="11527" max="11527" width="18.6328125" style="1" customWidth="1"/>
    <col min="11528" max="11528" width="10.6328125" style="1" customWidth="1"/>
    <col min="11529" max="11776" width="9.08984375" style="1"/>
    <col min="11777" max="11777" width="7.6328125" style="1" customWidth="1"/>
    <col min="11778" max="11778" width="12.6328125" style="1" customWidth="1"/>
    <col min="11779" max="11779" width="24.6328125" style="1" customWidth="1"/>
    <col min="11780" max="11780" width="16.6328125" style="1" customWidth="1"/>
    <col min="11781" max="11781" width="12.6328125" style="1" customWidth="1"/>
    <col min="11782" max="11782" width="15.6328125" style="1" customWidth="1"/>
    <col min="11783" max="11783" width="18.6328125" style="1" customWidth="1"/>
    <col min="11784" max="11784" width="10.6328125" style="1" customWidth="1"/>
    <col min="11785" max="12032" width="9.08984375" style="1"/>
    <col min="12033" max="12033" width="7.6328125" style="1" customWidth="1"/>
    <col min="12034" max="12034" width="12.6328125" style="1" customWidth="1"/>
    <col min="12035" max="12035" width="24.6328125" style="1" customWidth="1"/>
    <col min="12036" max="12036" width="16.6328125" style="1" customWidth="1"/>
    <col min="12037" max="12037" width="12.6328125" style="1" customWidth="1"/>
    <col min="12038" max="12038" width="15.6328125" style="1" customWidth="1"/>
    <col min="12039" max="12039" width="18.6328125" style="1" customWidth="1"/>
    <col min="12040" max="12040" width="10.6328125" style="1" customWidth="1"/>
    <col min="12041" max="12288" width="9.08984375" style="1"/>
    <col min="12289" max="12289" width="7.6328125" style="1" customWidth="1"/>
    <col min="12290" max="12290" width="12.6328125" style="1" customWidth="1"/>
    <col min="12291" max="12291" width="24.6328125" style="1" customWidth="1"/>
    <col min="12292" max="12292" width="16.6328125" style="1" customWidth="1"/>
    <col min="12293" max="12293" width="12.6328125" style="1" customWidth="1"/>
    <col min="12294" max="12294" width="15.6328125" style="1" customWidth="1"/>
    <col min="12295" max="12295" width="18.6328125" style="1" customWidth="1"/>
    <col min="12296" max="12296" width="10.6328125" style="1" customWidth="1"/>
    <col min="12297" max="12544" width="9.08984375" style="1"/>
    <col min="12545" max="12545" width="7.6328125" style="1" customWidth="1"/>
    <col min="12546" max="12546" width="12.6328125" style="1" customWidth="1"/>
    <col min="12547" max="12547" width="24.6328125" style="1" customWidth="1"/>
    <col min="12548" max="12548" width="16.6328125" style="1" customWidth="1"/>
    <col min="12549" max="12549" width="12.6328125" style="1" customWidth="1"/>
    <col min="12550" max="12550" width="15.6328125" style="1" customWidth="1"/>
    <col min="12551" max="12551" width="18.6328125" style="1" customWidth="1"/>
    <col min="12552" max="12552" width="10.6328125" style="1" customWidth="1"/>
    <col min="12553" max="12800" width="9.08984375" style="1"/>
    <col min="12801" max="12801" width="7.6328125" style="1" customWidth="1"/>
    <col min="12802" max="12802" width="12.6328125" style="1" customWidth="1"/>
    <col min="12803" max="12803" width="24.6328125" style="1" customWidth="1"/>
    <col min="12804" max="12804" width="16.6328125" style="1" customWidth="1"/>
    <col min="12805" max="12805" width="12.6328125" style="1" customWidth="1"/>
    <col min="12806" max="12806" width="15.6328125" style="1" customWidth="1"/>
    <col min="12807" max="12807" width="18.6328125" style="1" customWidth="1"/>
    <col min="12808" max="12808" width="10.6328125" style="1" customWidth="1"/>
    <col min="12809" max="13056" width="9.08984375" style="1"/>
    <col min="13057" max="13057" width="7.6328125" style="1" customWidth="1"/>
    <col min="13058" max="13058" width="12.6328125" style="1" customWidth="1"/>
    <col min="13059" max="13059" width="24.6328125" style="1" customWidth="1"/>
    <col min="13060" max="13060" width="16.6328125" style="1" customWidth="1"/>
    <col min="13061" max="13061" width="12.6328125" style="1" customWidth="1"/>
    <col min="13062" max="13062" width="15.6328125" style="1" customWidth="1"/>
    <col min="13063" max="13063" width="18.6328125" style="1" customWidth="1"/>
    <col min="13064" max="13064" width="10.6328125" style="1" customWidth="1"/>
    <col min="13065" max="13312" width="9.08984375" style="1"/>
    <col min="13313" max="13313" width="7.6328125" style="1" customWidth="1"/>
    <col min="13314" max="13314" width="12.6328125" style="1" customWidth="1"/>
    <col min="13315" max="13315" width="24.6328125" style="1" customWidth="1"/>
    <col min="13316" max="13316" width="16.6328125" style="1" customWidth="1"/>
    <col min="13317" max="13317" width="12.6328125" style="1" customWidth="1"/>
    <col min="13318" max="13318" width="15.6328125" style="1" customWidth="1"/>
    <col min="13319" max="13319" width="18.6328125" style="1" customWidth="1"/>
    <col min="13320" max="13320" width="10.6328125" style="1" customWidth="1"/>
    <col min="13321" max="13568" width="9.08984375" style="1"/>
    <col min="13569" max="13569" width="7.6328125" style="1" customWidth="1"/>
    <col min="13570" max="13570" width="12.6328125" style="1" customWidth="1"/>
    <col min="13571" max="13571" width="24.6328125" style="1" customWidth="1"/>
    <col min="13572" max="13572" width="16.6328125" style="1" customWidth="1"/>
    <col min="13573" max="13573" width="12.6328125" style="1" customWidth="1"/>
    <col min="13574" max="13574" width="15.6328125" style="1" customWidth="1"/>
    <col min="13575" max="13575" width="18.6328125" style="1" customWidth="1"/>
    <col min="13576" max="13576" width="10.6328125" style="1" customWidth="1"/>
    <col min="13577" max="13824" width="9.08984375" style="1"/>
    <col min="13825" max="13825" width="7.6328125" style="1" customWidth="1"/>
    <col min="13826" max="13826" width="12.6328125" style="1" customWidth="1"/>
    <col min="13827" max="13827" width="24.6328125" style="1" customWidth="1"/>
    <col min="13828" max="13828" width="16.6328125" style="1" customWidth="1"/>
    <col min="13829" max="13829" width="12.6328125" style="1" customWidth="1"/>
    <col min="13830" max="13830" width="15.6328125" style="1" customWidth="1"/>
    <col min="13831" max="13831" width="18.6328125" style="1" customWidth="1"/>
    <col min="13832" max="13832" width="10.6328125" style="1" customWidth="1"/>
    <col min="13833" max="14080" width="9.08984375" style="1"/>
    <col min="14081" max="14081" width="7.6328125" style="1" customWidth="1"/>
    <col min="14082" max="14082" width="12.6328125" style="1" customWidth="1"/>
    <col min="14083" max="14083" width="24.6328125" style="1" customWidth="1"/>
    <col min="14084" max="14084" width="16.6328125" style="1" customWidth="1"/>
    <col min="14085" max="14085" width="12.6328125" style="1" customWidth="1"/>
    <col min="14086" max="14086" width="15.6328125" style="1" customWidth="1"/>
    <col min="14087" max="14087" width="18.6328125" style="1" customWidth="1"/>
    <col min="14088" max="14088" width="10.6328125" style="1" customWidth="1"/>
    <col min="14089" max="14336" width="9.08984375" style="1"/>
    <col min="14337" max="14337" width="7.6328125" style="1" customWidth="1"/>
    <col min="14338" max="14338" width="12.6328125" style="1" customWidth="1"/>
    <col min="14339" max="14339" width="24.6328125" style="1" customWidth="1"/>
    <col min="14340" max="14340" width="16.6328125" style="1" customWidth="1"/>
    <col min="14341" max="14341" width="12.6328125" style="1" customWidth="1"/>
    <col min="14342" max="14342" width="15.6328125" style="1" customWidth="1"/>
    <col min="14343" max="14343" width="18.6328125" style="1" customWidth="1"/>
    <col min="14344" max="14344" width="10.6328125" style="1" customWidth="1"/>
    <col min="14345" max="14592" width="9.08984375" style="1"/>
    <col min="14593" max="14593" width="7.6328125" style="1" customWidth="1"/>
    <col min="14594" max="14594" width="12.6328125" style="1" customWidth="1"/>
    <col min="14595" max="14595" width="24.6328125" style="1" customWidth="1"/>
    <col min="14596" max="14596" width="16.6328125" style="1" customWidth="1"/>
    <col min="14597" max="14597" width="12.6328125" style="1" customWidth="1"/>
    <col min="14598" max="14598" width="15.6328125" style="1" customWidth="1"/>
    <col min="14599" max="14599" width="18.6328125" style="1" customWidth="1"/>
    <col min="14600" max="14600" width="10.6328125" style="1" customWidth="1"/>
    <col min="14601" max="14848" width="9.08984375" style="1"/>
    <col min="14849" max="14849" width="7.6328125" style="1" customWidth="1"/>
    <col min="14850" max="14850" width="12.6328125" style="1" customWidth="1"/>
    <col min="14851" max="14851" width="24.6328125" style="1" customWidth="1"/>
    <col min="14852" max="14852" width="16.6328125" style="1" customWidth="1"/>
    <col min="14853" max="14853" width="12.6328125" style="1" customWidth="1"/>
    <col min="14854" max="14854" width="15.6328125" style="1" customWidth="1"/>
    <col min="14855" max="14855" width="18.6328125" style="1" customWidth="1"/>
    <col min="14856" max="14856" width="10.6328125" style="1" customWidth="1"/>
    <col min="14857" max="15104" width="9.08984375" style="1"/>
    <col min="15105" max="15105" width="7.6328125" style="1" customWidth="1"/>
    <col min="15106" max="15106" width="12.6328125" style="1" customWidth="1"/>
    <col min="15107" max="15107" width="24.6328125" style="1" customWidth="1"/>
    <col min="15108" max="15108" width="16.6328125" style="1" customWidth="1"/>
    <col min="15109" max="15109" width="12.6328125" style="1" customWidth="1"/>
    <col min="15110" max="15110" width="15.6328125" style="1" customWidth="1"/>
    <col min="15111" max="15111" width="18.6328125" style="1" customWidth="1"/>
    <col min="15112" max="15112" width="10.6328125" style="1" customWidth="1"/>
    <col min="15113" max="15360" width="9.08984375" style="1"/>
    <col min="15361" max="15361" width="7.6328125" style="1" customWidth="1"/>
    <col min="15362" max="15362" width="12.6328125" style="1" customWidth="1"/>
    <col min="15363" max="15363" width="24.6328125" style="1" customWidth="1"/>
    <col min="15364" max="15364" width="16.6328125" style="1" customWidth="1"/>
    <col min="15365" max="15365" width="12.6328125" style="1" customWidth="1"/>
    <col min="15366" max="15366" width="15.6328125" style="1" customWidth="1"/>
    <col min="15367" max="15367" width="18.6328125" style="1" customWidth="1"/>
    <col min="15368" max="15368" width="10.6328125" style="1" customWidth="1"/>
    <col min="15369" max="15616" width="9.08984375" style="1"/>
    <col min="15617" max="15617" width="7.6328125" style="1" customWidth="1"/>
    <col min="15618" max="15618" width="12.6328125" style="1" customWidth="1"/>
    <col min="15619" max="15619" width="24.6328125" style="1" customWidth="1"/>
    <col min="15620" max="15620" width="16.6328125" style="1" customWidth="1"/>
    <col min="15621" max="15621" width="12.6328125" style="1" customWidth="1"/>
    <col min="15622" max="15622" width="15.6328125" style="1" customWidth="1"/>
    <col min="15623" max="15623" width="18.6328125" style="1" customWidth="1"/>
    <col min="15624" max="15624" width="10.6328125" style="1" customWidth="1"/>
    <col min="15625" max="15872" width="9.08984375" style="1"/>
    <col min="15873" max="15873" width="7.6328125" style="1" customWidth="1"/>
    <col min="15874" max="15874" width="12.6328125" style="1" customWidth="1"/>
    <col min="15875" max="15875" width="24.6328125" style="1" customWidth="1"/>
    <col min="15876" max="15876" width="16.6328125" style="1" customWidth="1"/>
    <col min="15877" max="15877" width="12.6328125" style="1" customWidth="1"/>
    <col min="15878" max="15878" width="15.6328125" style="1" customWidth="1"/>
    <col min="15879" max="15879" width="18.6328125" style="1" customWidth="1"/>
    <col min="15880" max="15880" width="10.6328125" style="1" customWidth="1"/>
    <col min="15881" max="16128" width="9.08984375" style="1"/>
    <col min="16129" max="16129" width="7.6328125" style="1" customWidth="1"/>
    <col min="16130" max="16130" width="12.6328125" style="1" customWidth="1"/>
    <col min="16131" max="16131" width="24.6328125" style="1" customWidth="1"/>
    <col min="16132" max="16132" width="16.6328125" style="1" customWidth="1"/>
    <col min="16133" max="16133" width="12.6328125" style="1" customWidth="1"/>
    <col min="16134" max="16134" width="15.6328125" style="1" customWidth="1"/>
    <col min="16135" max="16135" width="18.6328125" style="1" customWidth="1"/>
    <col min="16136" max="16136" width="10.6328125" style="1" customWidth="1"/>
    <col min="16137" max="16384" width="9.08984375" style="1"/>
  </cols>
  <sheetData>
    <row r="2" spans="1:15" ht="13" x14ac:dyDescent="0.25">
      <c r="A2" s="476" t="str">
        <f>IF(OR(E7="МУЖЧИНЫ И ЖЕНЩИНЫ",E7="ЮНОШИ И ДЕВУШКИ",E7="ЮНИОРЫ И ЮНИОРКИ"),"УПОРЯДОЧЕННЫЙ СПИСОК ПАР В СПОРТИВНОЙ ДИСЦИПЛИНЕ “СМЕШАННЫЙ ПАРНЫЙ РАЗРЯД“","УПОРЯДОЧЕННЫЙ СПИСОК ПАР В СПОРТИВНОЙ ДИСЦИПЛИНЕ “ПЛЯЖНЫЙ ТЕННИС-ПАРНЫЙ РАЗРЯД“")</f>
        <v>УПОРЯДОЧЕННЫЙ СПИСОК ПАР В СПОРТИВНОЙ ДИСЦИПЛИНЕ “ПЛЯЖНЫЙ ТЕННИС-ПАРНЫЙ РАЗРЯД“</v>
      </c>
      <c r="B2" s="476"/>
      <c r="C2" s="476"/>
      <c r="D2" s="476"/>
      <c r="E2" s="476"/>
      <c r="F2" s="476"/>
      <c r="G2" s="476"/>
      <c r="H2" s="476"/>
      <c r="I2" s="37"/>
      <c r="J2" s="37"/>
      <c r="K2" s="37"/>
      <c r="L2" s="37"/>
      <c r="M2" s="37"/>
      <c r="N2" s="37"/>
      <c r="O2" s="37"/>
    </row>
    <row r="3" spans="1:15" s="35" customFormat="1" ht="10" x14ac:dyDescent="0.2">
      <c r="A3" s="477" t="s">
        <v>33</v>
      </c>
      <c r="B3" s="477"/>
      <c r="C3" s="477"/>
      <c r="D3" s="477"/>
      <c r="E3" s="477"/>
      <c r="F3" s="477"/>
      <c r="G3" s="477"/>
      <c r="H3" s="477"/>
      <c r="I3" s="36"/>
      <c r="J3" s="36"/>
      <c r="K3" s="36"/>
      <c r="L3" s="36"/>
      <c r="M3" s="36"/>
      <c r="N3" s="36"/>
      <c r="O3" s="36"/>
    </row>
    <row r="4" spans="1:15" ht="18" x14ac:dyDescent="0.25">
      <c r="A4" s="478" t="s">
        <v>35</v>
      </c>
      <c r="B4" s="478"/>
      <c r="C4" s="478"/>
      <c r="D4" s="478"/>
      <c r="E4" s="478"/>
      <c r="F4" s="478"/>
      <c r="G4" s="478"/>
      <c r="H4" s="478"/>
    </row>
    <row r="5" spans="1:15" s="34" customFormat="1" x14ac:dyDescent="0.35">
      <c r="C5" s="479"/>
      <c r="D5" s="479"/>
      <c r="E5" s="479"/>
      <c r="F5" s="479"/>
      <c r="G5" s="479"/>
    </row>
    <row r="6" spans="1:15" s="31" customFormat="1" ht="11.5" x14ac:dyDescent="0.35">
      <c r="A6" s="480" t="s">
        <v>32</v>
      </c>
      <c r="B6" s="480"/>
      <c r="C6" s="32" t="s">
        <v>31</v>
      </c>
      <c r="D6" s="32" t="s">
        <v>30</v>
      </c>
      <c r="E6" s="480" t="s">
        <v>29</v>
      </c>
      <c r="F6" s="480"/>
      <c r="G6" s="32" t="s">
        <v>28</v>
      </c>
      <c r="H6" s="32" t="s">
        <v>27</v>
      </c>
    </row>
    <row r="7" spans="1:15" s="27" customFormat="1" ht="20" customHeight="1" x14ac:dyDescent="0.35">
      <c r="A7" s="481" t="s">
        <v>232</v>
      </c>
      <c r="B7" s="481"/>
      <c r="C7" s="30" t="s">
        <v>146</v>
      </c>
      <c r="D7" s="30" t="s">
        <v>14</v>
      </c>
      <c r="E7" s="482" t="s">
        <v>218</v>
      </c>
      <c r="F7" s="483"/>
      <c r="G7" s="29" t="s">
        <v>7</v>
      </c>
      <c r="H7" s="29"/>
      <c r="L7" s="28"/>
    </row>
    <row r="8" spans="1:15" ht="6.75" customHeight="1" thickBot="1" x14ac:dyDescent="0.3">
      <c r="C8" s="26"/>
    </row>
    <row r="9" spans="1:15" ht="33.75" customHeight="1" x14ac:dyDescent="0.25">
      <c r="A9" s="484" t="s">
        <v>26</v>
      </c>
      <c r="B9" s="486" t="s">
        <v>25</v>
      </c>
      <c r="C9" s="486"/>
      <c r="D9" s="487"/>
      <c r="E9" s="490" t="s">
        <v>24</v>
      </c>
      <c r="F9" s="490" t="s">
        <v>23</v>
      </c>
      <c r="G9" s="490" t="s">
        <v>22</v>
      </c>
      <c r="H9" s="25" t="s">
        <v>21</v>
      </c>
    </row>
    <row r="10" spans="1:15" s="2" customFormat="1" ht="10.5" customHeight="1" thickBot="1" x14ac:dyDescent="0.35">
      <c r="A10" s="485"/>
      <c r="B10" s="488"/>
      <c r="C10" s="488"/>
      <c r="D10" s="489"/>
      <c r="E10" s="581"/>
      <c r="F10" s="581"/>
      <c r="G10" s="581"/>
      <c r="H10" s="24"/>
      <c r="K10" s="227"/>
    </row>
    <row r="11" spans="1:15" s="19" customFormat="1" ht="15" customHeight="1" x14ac:dyDescent="0.35">
      <c r="A11" s="492">
        <v>1</v>
      </c>
      <c r="B11" s="494" t="s">
        <v>233</v>
      </c>
      <c r="C11" s="495"/>
      <c r="D11" s="496"/>
      <c r="E11" s="220">
        <v>1589</v>
      </c>
      <c r="F11" s="219">
        <v>38267</v>
      </c>
      <c r="G11" s="220" t="s">
        <v>42</v>
      </c>
      <c r="H11" s="497">
        <v>3407</v>
      </c>
    </row>
    <row r="12" spans="1:15" s="19" customFormat="1" ht="15" customHeight="1" thickBot="1" x14ac:dyDescent="0.4">
      <c r="A12" s="493"/>
      <c r="B12" s="499" t="s">
        <v>234</v>
      </c>
      <c r="C12" s="500"/>
      <c r="D12" s="501"/>
      <c r="E12" s="224">
        <v>1955</v>
      </c>
      <c r="F12" s="225">
        <v>38524</v>
      </c>
      <c r="G12" s="224" t="s">
        <v>38</v>
      </c>
      <c r="H12" s="498"/>
    </row>
    <row r="13" spans="1:15" s="19" customFormat="1" ht="15" customHeight="1" x14ac:dyDescent="0.35">
      <c r="A13" s="492">
        <v>2</v>
      </c>
      <c r="B13" s="494" t="s">
        <v>235</v>
      </c>
      <c r="C13" s="495"/>
      <c r="D13" s="496"/>
      <c r="E13" s="220">
        <v>1448</v>
      </c>
      <c r="F13" s="219">
        <v>38245</v>
      </c>
      <c r="G13" s="220" t="s">
        <v>151</v>
      </c>
      <c r="H13" s="497">
        <v>2189</v>
      </c>
    </row>
    <row r="14" spans="1:15" s="19" customFormat="1" ht="15" customHeight="1" thickBot="1" x14ac:dyDescent="0.4">
      <c r="A14" s="493"/>
      <c r="B14" s="499" t="s">
        <v>236</v>
      </c>
      <c r="C14" s="500"/>
      <c r="D14" s="501"/>
      <c r="E14" s="224">
        <v>1224</v>
      </c>
      <c r="F14" s="225">
        <v>38291</v>
      </c>
      <c r="G14" s="224" t="s">
        <v>237</v>
      </c>
      <c r="H14" s="498"/>
    </row>
    <row r="15" spans="1:15" s="19" customFormat="1" ht="15" customHeight="1" x14ac:dyDescent="0.35">
      <c r="A15" s="492">
        <v>3</v>
      </c>
      <c r="B15" s="494" t="s">
        <v>238</v>
      </c>
      <c r="C15" s="495"/>
      <c r="D15" s="496"/>
      <c r="E15" s="220">
        <v>1793</v>
      </c>
      <c r="F15" s="219">
        <v>38646</v>
      </c>
      <c r="G15" s="220" t="s">
        <v>38</v>
      </c>
      <c r="H15" s="497">
        <v>1458</v>
      </c>
    </row>
    <row r="16" spans="1:15" s="19" customFormat="1" ht="15" customHeight="1" thickBot="1" x14ac:dyDescent="0.4">
      <c r="A16" s="493"/>
      <c r="B16" s="499" t="s">
        <v>239</v>
      </c>
      <c r="C16" s="500"/>
      <c r="D16" s="501"/>
      <c r="E16" s="224">
        <v>2624</v>
      </c>
      <c r="F16" s="225">
        <v>38706</v>
      </c>
      <c r="G16" s="224" t="s">
        <v>42</v>
      </c>
      <c r="H16" s="498"/>
    </row>
    <row r="17" spans="1:8" s="19" customFormat="1" ht="15" customHeight="1" x14ac:dyDescent="0.35">
      <c r="A17" s="492">
        <v>4</v>
      </c>
      <c r="B17" s="494" t="s">
        <v>240</v>
      </c>
      <c r="C17" s="495"/>
      <c r="D17" s="496"/>
      <c r="E17" s="220">
        <v>1959</v>
      </c>
      <c r="F17" s="219">
        <v>38940</v>
      </c>
      <c r="G17" s="220" t="s">
        <v>42</v>
      </c>
      <c r="H17" s="497">
        <v>1394</v>
      </c>
    </row>
    <row r="18" spans="1:8" s="19" customFormat="1" ht="15" customHeight="1" thickBot="1" x14ac:dyDescent="0.4">
      <c r="A18" s="493"/>
      <c r="B18" s="580" t="s">
        <v>39</v>
      </c>
      <c r="C18" s="500"/>
      <c r="D18" s="501"/>
      <c r="E18" s="224">
        <v>2042</v>
      </c>
      <c r="F18" s="225">
        <v>39451</v>
      </c>
      <c r="G18" s="224" t="s">
        <v>40</v>
      </c>
      <c r="H18" s="498"/>
    </row>
    <row r="19" spans="1:8" s="19" customFormat="1" ht="15" customHeight="1" x14ac:dyDescent="0.35">
      <c r="A19" s="492">
        <v>5</v>
      </c>
      <c r="B19" s="494" t="s">
        <v>43</v>
      </c>
      <c r="C19" s="495"/>
      <c r="D19" s="496"/>
      <c r="E19" s="220">
        <v>2790</v>
      </c>
      <c r="F19" s="219">
        <v>40081</v>
      </c>
      <c r="G19" s="220" t="s">
        <v>42</v>
      </c>
      <c r="H19" s="497">
        <v>1177</v>
      </c>
    </row>
    <row r="20" spans="1:8" s="19" customFormat="1" ht="15" customHeight="1" thickBot="1" x14ac:dyDescent="0.4">
      <c r="A20" s="493"/>
      <c r="B20" s="499" t="s">
        <v>37</v>
      </c>
      <c r="C20" s="500"/>
      <c r="D20" s="501"/>
      <c r="E20" s="224">
        <v>2850</v>
      </c>
      <c r="F20" s="225">
        <v>39467</v>
      </c>
      <c r="G20" s="224" t="s">
        <v>38</v>
      </c>
      <c r="H20" s="498"/>
    </row>
    <row r="21" spans="1:8" s="19" customFormat="1" ht="15" customHeight="1" x14ac:dyDescent="0.35">
      <c r="A21" s="492">
        <v>6</v>
      </c>
      <c r="B21" s="494" t="s">
        <v>241</v>
      </c>
      <c r="C21" s="495"/>
      <c r="D21" s="496"/>
      <c r="E21" s="220">
        <v>1590</v>
      </c>
      <c r="F21" s="219">
        <v>38294</v>
      </c>
      <c r="G21" s="220" t="s">
        <v>42</v>
      </c>
      <c r="H21" s="497">
        <v>1008</v>
      </c>
    </row>
    <row r="22" spans="1:8" s="19" customFormat="1" ht="15" customHeight="1" thickBot="1" x14ac:dyDescent="0.4">
      <c r="A22" s="493"/>
      <c r="B22" s="499" t="s">
        <v>242</v>
      </c>
      <c r="C22" s="500"/>
      <c r="D22" s="501"/>
      <c r="E22" s="224">
        <v>1940</v>
      </c>
      <c r="F22" s="225">
        <v>38431</v>
      </c>
      <c r="G22" s="224" t="s">
        <v>38</v>
      </c>
      <c r="H22" s="498"/>
    </row>
    <row r="23" spans="1:8" s="19" customFormat="1" ht="15" customHeight="1" x14ac:dyDescent="0.35">
      <c r="A23" s="492">
        <v>7</v>
      </c>
      <c r="B23" s="494" t="s">
        <v>44</v>
      </c>
      <c r="C23" s="495"/>
      <c r="D23" s="496"/>
      <c r="E23" s="220">
        <v>2570</v>
      </c>
      <c r="F23" s="219">
        <v>39781</v>
      </c>
      <c r="G23" s="220" t="s">
        <v>42</v>
      </c>
      <c r="H23" s="497">
        <v>957</v>
      </c>
    </row>
    <row r="24" spans="1:8" s="19" customFormat="1" ht="15" customHeight="1" thickBot="1" x14ac:dyDescent="0.4">
      <c r="A24" s="493"/>
      <c r="B24" s="499" t="s">
        <v>45</v>
      </c>
      <c r="C24" s="500"/>
      <c r="D24" s="501"/>
      <c r="E24" s="224">
        <v>2557</v>
      </c>
      <c r="F24" s="225">
        <v>39707</v>
      </c>
      <c r="G24" s="224" t="s">
        <v>42</v>
      </c>
      <c r="H24" s="498"/>
    </row>
    <row r="25" spans="1:8" s="19" customFormat="1" ht="15" customHeight="1" x14ac:dyDescent="0.35">
      <c r="A25" s="492">
        <v>8</v>
      </c>
      <c r="B25" s="494" t="s">
        <v>243</v>
      </c>
      <c r="C25" s="495"/>
      <c r="D25" s="496"/>
      <c r="E25" s="220">
        <v>2691</v>
      </c>
      <c r="F25" s="219">
        <v>39046</v>
      </c>
      <c r="G25" s="220" t="s">
        <v>38</v>
      </c>
      <c r="H25" s="497">
        <v>619</v>
      </c>
    </row>
    <row r="26" spans="1:8" s="19" customFormat="1" ht="15" customHeight="1" thickBot="1" x14ac:dyDescent="0.4">
      <c r="A26" s="493"/>
      <c r="B26" s="499" t="s">
        <v>46</v>
      </c>
      <c r="C26" s="500"/>
      <c r="D26" s="501"/>
      <c r="E26" s="224">
        <v>2628</v>
      </c>
      <c r="F26" s="225">
        <v>39587</v>
      </c>
      <c r="G26" s="224" t="s">
        <v>42</v>
      </c>
      <c r="H26" s="498"/>
    </row>
    <row r="27" spans="1:8" s="19" customFormat="1" ht="15" customHeight="1" x14ac:dyDescent="0.35">
      <c r="A27" s="492">
        <v>9</v>
      </c>
      <c r="B27" s="494" t="s">
        <v>48</v>
      </c>
      <c r="C27" s="495"/>
      <c r="D27" s="496"/>
      <c r="E27" s="220">
        <v>2701</v>
      </c>
      <c r="F27" s="219">
        <v>40100</v>
      </c>
      <c r="G27" s="220" t="s">
        <v>42</v>
      </c>
      <c r="H27" s="497">
        <v>548</v>
      </c>
    </row>
    <row r="28" spans="1:8" s="19" customFormat="1" ht="15" customHeight="1" thickBot="1" x14ac:dyDescent="0.4">
      <c r="A28" s="493"/>
      <c r="B28" s="499" t="s">
        <v>49</v>
      </c>
      <c r="C28" s="500"/>
      <c r="D28" s="501"/>
      <c r="E28" s="224">
        <v>2578</v>
      </c>
      <c r="F28" s="225">
        <v>39752</v>
      </c>
      <c r="G28" s="224" t="s">
        <v>42</v>
      </c>
      <c r="H28" s="498"/>
    </row>
    <row r="29" spans="1:8" s="19" customFormat="1" ht="15" customHeight="1" x14ac:dyDescent="0.35">
      <c r="A29" s="492">
        <v>10</v>
      </c>
      <c r="B29" s="494" t="s">
        <v>244</v>
      </c>
      <c r="C29" s="495"/>
      <c r="D29" s="496"/>
      <c r="E29" s="220">
        <v>2008</v>
      </c>
      <c r="F29" s="219">
        <v>38298</v>
      </c>
      <c r="G29" s="220" t="s">
        <v>42</v>
      </c>
      <c r="H29" s="497">
        <v>481</v>
      </c>
    </row>
    <row r="30" spans="1:8" s="19" customFormat="1" ht="15" customHeight="1" thickBot="1" x14ac:dyDescent="0.4">
      <c r="A30" s="493"/>
      <c r="B30" s="499" t="s">
        <v>245</v>
      </c>
      <c r="C30" s="500"/>
      <c r="D30" s="501"/>
      <c r="E30" s="224">
        <v>2854</v>
      </c>
      <c r="F30" s="225">
        <v>38723</v>
      </c>
      <c r="G30" s="224" t="s">
        <v>38</v>
      </c>
      <c r="H30" s="498"/>
    </row>
    <row r="31" spans="1:8" s="19" customFormat="1" ht="15" customHeight="1" x14ac:dyDescent="0.35">
      <c r="A31" s="492">
        <v>11</v>
      </c>
      <c r="B31" s="494" t="s">
        <v>47</v>
      </c>
      <c r="C31" s="495"/>
      <c r="D31" s="496"/>
      <c r="E31" s="220">
        <v>2976</v>
      </c>
      <c r="F31" s="219">
        <v>39730</v>
      </c>
      <c r="G31" s="220" t="s">
        <v>38</v>
      </c>
      <c r="H31" s="497">
        <v>421</v>
      </c>
    </row>
    <row r="32" spans="1:8" s="19" customFormat="1" ht="15" customHeight="1" thickBot="1" x14ac:dyDescent="0.4">
      <c r="A32" s="493"/>
      <c r="B32" s="499" t="s">
        <v>51</v>
      </c>
      <c r="C32" s="500"/>
      <c r="D32" s="501"/>
      <c r="E32" s="224">
        <v>2753</v>
      </c>
      <c r="F32" s="225">
        <v>39638</v>
      </c>
      <c r="G32" s="224" t="s">
        <v>52</v>
      </c>
      <c r="H32" s="498"/>
    </row>
    <row r="33" spans="1:11" s="19" customFormat="1" ht="15" customHeight="1" x14ac:dyDescent="0.35">
      <c r="A33" s="492">
        <v>12</v>
      </c>
      <c r="B33" s="494" t="s">
        <v>41</v>
      </c>
      <c r="C33" s="495"/>
      <c r="D33" s="496"/>
      <c r="E33" s="220">
        <v>2614</v>
      </c>
      <c r="F33" s="219">
        <v>39545</v>
      </c>
      <c r="G33" s="220" t="s">
        <v>42</v>
      </c>
      <c r="H33" s="497">
        <v>376</v>
      </c>
    </row>
    <row r="34" spans="1:11" s="19" customFormat="1" ht="15" customHeight="1" thickBot="1" x14ac:dyDescent="0.4">
      <c r="A34" s="493"/>
      <c r="B34" s="499" t="s">
        <v>246</v>
      </c>
      <c r="C34" s="500"/>
      <c r="D34" s="501"/>
      <c r="E34" s="224">
        <v>2663</v>
      </c>
      <c r="F34" s="225">
        <v>38469</v>
      </c>
      <c r="G34" s="224" t="s">
        <v>38</v>
      </c>
      <c r="H34" s="498"/>
    </row>
    <row r="35" spans="1:11" s="19" customFormat="1" ht="15" customHeight="1" x14ac:dyDescent="0.35">
      <c r="A35" s="492">
        <v>13</v>
      </c>
      <c r="B35" s="494" t="s">
        <v>247</v>
      </c>
      <c r="C35" s="495"/>
      <c r="D35" s="496"/>
      <c r="E35" s="220">
        <v>1773</v>
      </c>
      <c r="F35" s="219">
        <v>38850</v>
      </c>
      <c r="G35" s="220" t="s">
        <v>248</v>
      </c>
      <c r="H35" s="497">
        <v>297</v>
      </c>
    </row>
    <row r="36" spans="1:11" s="19" customFormat="1" ht="15" customHeight="1" thickBot="1" x14ac:dyDescent="0.4">
      <c r="A36" s="493"/>
      <c r="B36" s="499" t="s">
        <v>249</v>
      </c>
      <c r="C36" s="500"/>
      <c r="D36" s="501"/>
      <c r="E36" s="224">
        <v>2707</v>
      </c>
      <c r="F36" s="225">
        <v>39080</v>
      </c>
      <c r="G36" s="224" t="s">
        <v>151</v>
      </c>
      <c r="H36" s="498"/>
    </row>
    <row r="37" spans="1:11" s="19" customFormat="1" ht="15" customHeight="1" x14ac:dyDescent="0.35">
      <c r="A37" s="492">
        <v>14</v>
      </c>
      <c r="B37" s="494" t="s">
        <v>55</v>
      </c>
      <c r="C37" s="495"/>
      <c r="D37" s="496"/>
      <c r="E37" s="220">
        <v>2795</v>
      </c>
      <c r="F37" s="219">
        <v>40795</v>
      </c>
      <c r="G37" s="220" t="s">
        <v>38</v>
      </c>
      <c r="H37" s="497">
        <v>219</v>
      </c>
    </row>
    <row r="38" spans="1:11" s="19" customFormat="1" ht="15" customHeight="1" thickBot="1" x14ac:dyDescent="0.4">
      <c r="A38" s="493"/>
      <c r="B38" s="499" t="s">
        <v>56</v>
      </c>
      <c r="C38" s="500"/>
      <c r="D38" s="501"/>
      <c r="E38" s="224">
        <v>2627</v>
      </c>
      <c r="F38" s="225">
        <v>40221</v>
      </c>
      <c r="G38" s="224" t="s">
        <v>40</v>
      </c>
      <c r="H38" s="498"/>
    </row>
    <row r="39" spans="1:11" s="19" customFormat="1" ht="15" customHeight="1" x14ac:dyDescent="0.35">
      <c r="A39" s="492">
        <v>15</v>
      </c>
      <c r="B39" s="494" t="s">
        <v>50</v>
      </c>
      <c r="C39" s="495"/>
      <c r="D39" s="496"/>
      <c r="E39" s="220">
        <v>2977</v>
      </c>
      <c r="F39" s="219">
        <v>40735</v>
      </c>
      <c r="G39" s="220" t="s">
        <v>38</v>
      </c>
      <c r="H39" s="497">
        <v>165</v>
      </c>
    </row>
    <row r="40" spans="1:11" s="19" customFormat="1" ht="15" customHeight="1" thickBot="1" x14ac:dyDescent="0.4">
      <c r="A40" s="493"/>
      <c r="B40" s="499" t="s">
        <v>79</v>
      </c>
      <c r="C40" s="500"/>
      <c r="D40" s="501"/>
      <c r="E40" s="20">
        <v>2998</v>
      </c>
      <c r="F40" s="21">
        <v>40309</v>
      </c>
      <c r="G40" s="20" t="s">
        <v>38</v>
      </c>
      <c r="H40" s="498"/>
    </row>
    <row r="41" spans="1:11" s="19" customFormat="1" ht="15" customHeight="1" x14ac:dyDescent="0.35">
      <c r="A41" s="492">
        <v>16</v>
      </c>
      <c r="B41" s="494" t="s">
        <v>54</v>
      </c>
      <c r="C41" s="495"/>
      <c r="D41" s="496"/>
      <c r="E41" s="39">
        <v>2935</v>
      </c>
      <c r="F41" s="38">
        <v>39859</v>
      </c>
      <c r="G41" s="39" t="s">
        <v>42</v>
      </c>
      <c r="H41" s="497">
        <v>113</v>
      </c>
    </row>
    <row r="42" spans="1:11" s="19" customFormat="1" ht="15" customHeight="1" thickBot="1" x14ac:dyDescent="0.4">
      <c r="A42" s="493"/>
      <c r="B42" s="499" t="s">
        <v>53</v>
      </c>
      <c r="C42" s="500"/>
      <c r="D42" s="501"/>
      <c r="E42" s="39">
        <v>2934</v>
      </c>
      <c r="F42" s="38">
        <v>40168</v>
      </c>
      <c r="G42" s="39" t="s">
        <v>42</v>
      </c>
      <c r="H42" s="498"/>
    </row>
    <row r="43" spans="1:11" s="19" customFormat="1" ht="15" customHeight="1" x14ac:dyDescent="0.35">
      <c r="A43" s="492">
        <v>17</v>
      </c>
      <c r="B43" s="494" t="s">
        <v>58</v>
      </c>
      <c r="C43" s="495"/>
      <c r="D43" s="496"/>
      <c r="E43" s="22">
        <v>2999</v>
      </c>
      <c r="F43" s="23">
        <v>40418</v>
      </c>
      <c r="G43" s="22" t="s">
        <v>59</v>
      </c>
      <c r="H43" s="497">
        <v>16</v>
      </c>
    </row>
    <row r="44" spans="1:11" s="19" customFormat="1" ht="15" customHeight="1" thickBot="1" x14ac:dyDescent="0.4">
      <c r="A44" s="493"/>
      <c r="B44" s="499" t="s">
        <v>57</v>
      </c>
      <c r="C44" s="500"/>
      <c r="D44" s="501"/>
      <c r="E44" s="224">
        <v>2972</v>
      </c>
      <c r="F44" s="225">
        <v>40463</v>
      </c>
      <c r="G44" s="224" t="s">
        <v>38</v>
      </c>
      <c r="H44" s="498"/>
    </row>
    <row r="45" spans="1:11" s="19" customFormat="1" ht="15" customHeight="1" x14ac:dyDescent="0.35">
      <c r="A45" s="492">
        <v>18</v>
      </c>
      <c r="B45" s="494" t="s">
        <v>60</v>
      </c>
      <c r="C45" s="495"/>
      <c r="D45" s="496"/>
      <c r="E45" s="22">
        <v>2975</v>
      </c>
      <c r="F45" s="23">
        <v>40267</v>
      </c>
      <c r="G45" s="22" t="s">
        <v>38</v>
      </c>
      <c r="H45" s="497">
        <v>15</v>
      </c>
    </row>
    <row r="46" spans="1:11" s="19" customFormat="1" ht="15" customHeight="1" thickBot="1" x14ac:dyDescent="0.4">
      <c r="A46" s="493"/>
      <c r="B46" s="499" t="s">
        <v>250</v>
      </c>
      <c r="C46" s="500"/>
      <c r="D46" s="501"/>
      <c r="E46" s="224">
        <v>2968</v>
      </c>
      <c r="F46" s="225">
        <v>40152</v>
      </c>
      <c r="G46" s="224" t="s">
        <v>38</v>
      </c>
      <c r="H46" s="498"/>
    </row>
    <row r="47" spans="1:11" x14ac:dyDescent="0.25">
      <c r="A47" s="18"/>
      <c r="B47" s="18"/>
      <c r="C47" s="4"/>
      <c r="D47" s="3"/>
      <c r="E47" s="3"/>
      <c r="F47" s="3"/>
      <c r="G47" s="3"/>
      <c r="H47" s="3"/>
    </row>
    <row r="48" spans="1:11" s="5" customFormat="1" ht="10.25" customHeight="1" x14ac:dyDescent="0.35">
      <c r="A48" s="17"/>
      <c r="B48" s="16"/>
      <c r="C48" s="16"/>
      <c r="D48" s="16"/>
      <c r="E48" s="513" t="s">
        <v>20</v>
      </c>
      <c r="F48" s="513"/>
      <c r="G48" s="513"/>
      <c r="H48" s="513"/>
      <c r="I48" s="16"/>
      <c r="J48" s="16"/>
      <c r="K48" s="16"/>
    </row>
    <row r="49" spans="1:15" s="5" customFormat="1" ht="10.25" customHeight="1" x14ac:dyDescent="0.25">
      <c r="A49" s="15"/>
      <c r="B49" s="15"/>
      <c r="C49" s="15"/>
      <c r="D49" s="15"/>
      <c r="E49" s="514"/>
      <c r="F49" s="514"/>
      <c r="G49" s="516" t="s">
        <v>141</v>
      </c>
      <c r="H49" s="516"/>
      <c r="I49" s="14"/>
      <c r="J49" s="14"/>
      <c r="K49" s="14"/>
    </row>
    <row r="50" spans="1:15" s="5" customFormat="1" ht="10.25" customHeight="1" x14ac:dyDescent="0.25">
      <c r="A50" s="15"/>
      <c r="B50" s="15"/>
      <c r="C50" s="15"/>
      <c r="D50" s="15"/>
      <c r="E50" s="515"/>
      <c r="F50" s="515"/>
      <c r="G50" s="517"/>
      <c r="H50" s="517"/>
      <c r="I50" s="14"/>
      <c r="J50" s="14"/>
      <c r="K50" s="14"/>
    </row>
    <row r="51" spans="1:15" s="5" customFormat="1" ht="10.25" customHeight="1" x14ac:dyDescent="0.35">
      <c r="A51" s="13"/>
      <c r="B51" s="12"/>
      <c r="C51" s="12"/>
      <c r="D51" s="12"/>
      <c r="E51" s="518" t="s">
        <v>19</v>
      </c>
      <c r="F51" s="518"/>
      <c r="G51" s="519" t="s">
        <v>18</v>
      </c>
      <c r="H51" s="520"/>
      <c r="I51" s="11"/>
      <c r="J51" s="11"/>
      <c r="K51" s="11"/>
    </row>
    <row r="52" spans="1:15" ht="12.75" customHeight="1" x14ac:dyDescent="0.25">
      <c r="A52" s="10"/>
      <c r="B52" s="10"/>
      <c r="C52" s="10"/>
      <c r="D52" s="9"/>
      <c r="E52" s="9"/>
      <c r="F52" s="9"/>
      <c r="G52" s="9"/>
      <c r="H52" s="9"/>
    </row>
    <row r="53" spans="1:15" s="8" customFormat="1" x14ac:dyDescent="0.25">
      <c r="A53" s="512"/>
      <c r="B53" s="512"/>
      <c r="C53" s="512"/>
      <c r="D53" s="512"/>
      <c r="E53" s="512"/>
      <c r="F53" s="512"/>
      <c r="G53" s="512"/>
      <c r="H53" s="512"/>
    </row>
    <row r="54" spans="1:15" s="8" customFormat="1" x14ac:dyDescent="0.25">
      <c r="A54" s="512"/>
      <c r="B54" s="512"/>
      <c r="C54" s="512"/>
      <c r="D54" s="512"/>
      <c r="E54" s="512"/>
      <c r="F54" s="512"/>
      <c r="G54" s="512"/>
      <c r="H54" s="512"/>
    </row>
    <row r="56" spans="1:15" s="2" customFormat="1" x14ac:dyDescent="0.25">
      <c r="A56" s="7"/>
      <c r="B56" s="7"/>
      <c r="C56" s="1"/>
      <c r="I56" s="1"/>
      <c r="J56" s="1"/>
      <c r="K56" s="1"/>
      <c r="L56" s="1"/>
      <c r="M56" s="1"/>
      <c r="N56" s="1"/>
      <c r="O56" s="1"/>
    </row>
    <row r="57" spans="1:15" s="2" customFormat="1" x14ac:dyDescent="0.25">
      <c r="A57" s="7"/>
      <c r="B57" s="7"/>
      <c r="C57" s="1"/>
      <c r="F57" s="3"/>
      <c r="I57" s="1"/>
      <c r="J57" s="1"/>
      <c r="K57" s="1"/>
      <c r="L57" s="1"/>
      <c r="M57" s="1"/>
      <c r="N57" s="1"/>
      <c r="O57" s="1"/>
    </row>
    <row r="58" spans="1:15" s="2" customFormat="1" x14ac:dyDescent="0.25">
      <c r="A58" s="7"/>
      <c r="B58" s="7"/>
      <c r="C58" s="1"/>
      <c r="F58" s="3"/>
      <c r="I58" s="1"/>
      <c r="J58" s="1"/>
      <c r="K58" s="1"/>
      <c r="L58" s="1"/>
      <c r="M58" s="1"/>
      <c r="N58" s="1"/>
      <c r="O58" s="1"/>
    </row>
    <row r="59" spans="1:15" s="2" customFormat="1" x14ac:dyDescent="0.25">
      <c r="A59" s="7"/>
      <c r="B59" s="7"/>
      <c r="C59" s="1"/>
      <c r="F59" s="3"/>
      <c r="I59" s="1"/>
      <c r="J59" s="1"/>
      <c r="K59" s="1"/>
      <c r="L59" s="1"/>
      <c r="M59" s="1"/>
      <c r="N59" s="1"/>
      <c r="O59" s="1"/>
    </row>
    <row r="60" spans="1:15" s="2" customFormat="1" x14ac:dyDescent="0.25">
      <c r="A60" s="7"/>
      <c r="B60" s="7"/>
      <c r="C60" s="1"/>
      <c r="F60" s="3"/>
      <c r="I60" s="1"/>
      <c r="J60" s="1"/>
      <c r="K60" s="1"/>
      <c r="L60" s="1"/>
      <c r="M60" s="1"/>
      <c r="N60" s="1"/>
      <c r="O60" s="1"/>
    </row>
    <row r="61" spans="1:15" s="2" customFormat="1" x14ac:dyDescent="0.25">
      <c r="A61" s="7"/>
      <c r="B61" s="7"/>
      <c r="C61" s="1"/>
      <c r="F61" s="3"/>
      <c r="I61" s="1"/>
      <c r="J61" s="1"/>
      <c r="K61" s="1"/>
      <c r="L61" s="1"/>
      <c r="M61" s="1"/>
      <c r="N61" s="1"/>
      <c r="O61" s="1"/>
    </row>
    <row r="62" spans="1:15" s="2" customFormat="1" x14ac:dyDescent="0.25">
      <c r="A62" s="7"/>
      <c r="B62" s="7"/>
      <c r="C62" s="1"/>
      <c r="F62" s="3"/>
      <c r="I62" s="1"/>
      <c r="J62" s="1"/>
      <c r="K62" s="1"/>
      <c r="L62" s="1"/>
      <c r="M62" s="1"/>
      <c r="N62" s="1"/>
      <c r="O62" s="1"/>
    </row>
    <row r="63" spans="1:15" s="2" customFormat="1" x14ac:dyDescent="0.25">
      <c r="A63" s="7"/>
      <c r="B63" s="7"/>
      <c r="C63" s="1"/>
      <c r="F63" s="3"/>
      <c r="I63" s="1"/>
      <c r="J63" s="1"/>
      <c r="K63" s="1"/>
      <c r="L63" s="1"/>
      <c r="M63" s="1"/>
      <c r="N63" s="1"/>
      <c r="O63" s="1"/>
    </row>
    <row r="64" spans="1:15" s="2" customFormat="1" x14ac:dyDescent="0.25">
      <c r="A64" s="7"/>
      <c r="B64" s="7"/>
      <c r="C64" s="1"/>
      <c r="F64" s="3"/>
      <c r="I64" s="1"/>
      <c r="J64" s="1"/>
      <c r="K64" s="1"/>
      <c r="L64" s="1"/>
      <c r="M64" s="1"/>
      <c r="N64" s="1"/>
      <c r="O64" s="1"/>
    </row>
    <row r="65" spans="1:15" s="2" customFormat="1" x14ac:dyDescent="0.25">
      <c r="A65" s="7"/>
      <c r="B65" s="7"/>
      <c r="C65" s="1"/>
      <c r="F65" s="3"/>
      <c r="I65" s="1"/>
      <c r="J65" s="1"/>
      <c r="K65" s="1"/>
      <c r="L65" s="1"/>
      <c r="M65" s="1"/>
      <c r="N65" s="1"/>
      <c r="O65" s="1"/>
    </row>
    <row r="66" spans="1:15" s="2" customFormat="1" x14ac:dyDescent="0.25">
      <c r="A66" s="7"/>
      <c r="B66" s="7"/>
      <c r="C66" s="1"/>
      <c r="F66" s="3"/>
      <c r="I66" s="1"/>
      <c r="J66" s="1"/>
      <c r="K66" s="1"/>
      <c r="L66" s="1"/>
      <c r="M66" s="1"/>
      <c r="N66" s="1"/>
      <c r="O66" s="1"/>
    </row>
    <row r="67" spans="1:15" s="2" customFormat="1" x14ac:dyDescent="0.25">
      <c r="A67" s="7"/>
      <c r="B67" s="7"/>
      <c r="C67" s="1"/>
      <c r="F67" s="3"/>
      <c r="I67" s="1"/>
      <c r="J67" s="1"/>
      <c r="K67" s="1"/>
      <c r="L67" s="1"/>
      <c r="M67" s="1"/>
      <c r="N67" s="1"/>
      <c r="O67" s="1"/>
    </row>
    <row r="68" spans="1:15" s="2" customFormat="1" x14ac:dyDescent="0.25">
      <c r="A68" s="7"/>
      <c r="B68" s="7"/>
      <c r="C68" s="1"/>
      <c r="F68" s="3"/>
      <c r="I68" s="1"/>
      <c r="J68" s="1"/>
      <c r="K68" s="1"/>
      <c r="L68" s="1"/>
      <c r="M68" s="1"/>
      <c r="N68" s="1"/>
      <c r="O68" s="1"/>
    </row>
    <row r="69" spans="1:15" s="2" customFormat="1" x14ac:dyDescent="0.25">
      <c r="A69" s="7"/>
      <c r="B69" s="7"/>
      <c r="C69" s="1"/>
      <c r="F69" s="3"/>
      <c r="I69" s="1"/>
      <c r="J69" s="1"/>
      <c r="K69" s="1"/>
      <c r="L69" s="1"/>
      <c r="M69" s="1"/>
      <c r="N69" s="1"/>
      <c r="O69" s="1"/>
    </row>
    <row r="70" spans="1:15" s="2" customFormat="1" x14ac:dyDescent="0.25">
      <c r="A70" s="7"/>
      <c r="B70" s="7"/>
      <c r="C70" s="1"/>
      <c r="F70" s="3"/>
      <c r="I70" s="1"/>
      <c r="J70" s="1"/>
      <c r="K70" s="1"/>
      <c r="L70" s="1"/>
      <c r="M70" s="1"/>
      <c r="N70" s="1"/>
      <c r="O70" s="1"/>
    </row>
    <row r="71" spans="1:15" s="2" customFormat="1" x14ac:dyDescent="0.25">
      <c r="A71" s="7"/>
      <c r="B71" s="7"/>
      <c r="C71" s="1"/>
      <c r="F71" s="3"/>
      <c r="I71" s="1"/>
      <c r="J71" s="1"/>
      <c r="K71" s="1"/>
      <c r="L71" s="1"/>
      <c r="M71" s="1"/>
      <c r="N71" s="1"/>
      <c r="O71" s="1"/>
    </row>
    <row r="72" spans="1:15" s="2" customFormat="1" x14ac:dyDescent="0.25">
      <c r="A72" s="7"/>
      <c r="B72" s="7"/>
      <c r="C72" s="1"/>
      <c r="F72" s="3"/>
      <c r="I72" s="1"/>
      <c r="J72" s="1"/>
      <c r="K72" s="1"/>
      <c r="L72" s="1"/>
      <c r="M72" s="1"/>
      <c r="N72" s="1"/>
      <c r="O72" s="1"/>
    </row>
    <row r="73" spans="1:15" s="2" customFormat="1" x14ac:dyDescent="0.25">
      <c r="A73" s="7"/>
      <c r="B73" s="7"/>
      <c r="C73" s="1"/>
      <c r="F73" s="3"/>
      <c r="I73" s="1"/>
      <c r="J73" s="1"/>
      <c r="K73" s="1"/>
      <c r="L73" s="1"/>
      <c r="M73" s="1"/>
      <c r="N73" s="1"/>
      <c r="O73" s="1"/>
    </row>
    <row r="74" spans="1:15" s="2" customFormat="1" x14ac:dyDescent="0.25">
      <c r="A74" s="7"/>
      <c r="B74" s="7"/>
      <c r="C74" s="1"/>
      <c r="F74" s="3"/>
      <c r="I74" s="1"/>
      <c r="J74" s="1"/>
      <c r="K74" s="1"/>
      <c r="L74" s="1"/>
      <c r="M74" s="1"/>
      <c r="N74" s="1"/>
      <c r="O74" s="1"/>
    </row>
    <row r="75" spans="1:15" s="2" customFormat="1" x14ac:dyDescent="0.25">
      <c r="A75" s="7"/>
      <c r="B75" s="7"/>
      <c r="C75" s="1"/>
      <c r="F75" s="3"/>
      <c r="I75" s="1"/>
      <c r="J75" s="1"/>
      <c r="K75" s="1"/>
      <c r="L75" s="1"/>
      <c r="M75" s="1"/>
      <c r="N75" s="1"/>
      <c r="O75" s="1"/>
    </row>
    <row r="76" spans="1:15" s="2" customFormat="1" x14ac:dyDescent="0.25">
      <c r="A76" s="7"/>
      <c r="B76" s="7"/>
      <c r="C76" s="1"/>
      <c r="F76" s="3"/>
      <c r="I76" s="1"/>
      <c r="J76" s="1"/>
      <c r="K76" s="1"/>
      <c r="L76" s="1"/>
      <c r="M76" s="1"/>
      <c r="N76" s="1"/>
      <c r="O76" s="1"/>
    </row>
    <row r="77" spans="1:15" s="2" customFormat="1" x14ac:dyDescent="0.25">
      <c r="A77" s="7"/>
      <c r="B77" s="7"/>
      <c r="C77" s="1"/>
      <c r="F77" s="3"/>
      <c r="I77" s="1"/>
      <c r="J77" s="1"/>
      <c r="K77" s="1"/>
      <c r="L77" s="1"/>
      <c r="M77" s="1"/>
      <c r="N77" s="1"/>
      <c r="O77" s="1"/>
    </row>
    <row r="78" spans="1:15" s="2" customFormat="1" x14ac:dyDescent="0.25">
      <c r="A78" s="7"/>
      <c r="B78" s="7"/>
      <c r="C78" s="1"/>
      <c r="F78" s="3"/>
      <c r="I78" s="1"/>
      <c r="J78" s="1"/>
      <c r="K78" s="1"/>
      <c r="L78" s="1"/>
      <c r="M78" s="1"/>
      <c r="N78" s="1"/>
      <c r="O78" s="1"/>
    </row>
    <row r="79" spans="1:15" s="2" customFormat="1" x14ac:dyDescent="0.25">
      <c r="A79" s="7"/>
      <c r="B79" s="7"/>
      <c r="C79" s="1"/>
      <c r="F79" s="3"/>
      <c r="I79" s="1"/>
      <c r="J79" s="1"/>
      <c r="K79" s="1"/>
      <c r="L79" s="1"/>
      <c r="M79" s="1"/>
      <c r="N79" s="1"/>
      <c r="O79" s="1"/>
    </row>
    <row r="80" spans="1:15" s="2" customFormat="1" x14ac:dyDescent="0.25">
      <c r="A80" s="7"/>
      <c r="B80" s="7"/>
      <c r="C80" s="1"/>
      <c r="F80" s="3"/>
      <c r="I80" s="1"/>
      <c r="J80" s="1"/>
      <c r="K80" s="1"/>
      <c r="L80" s="1"/>
      <c r="M80" s="1"/>
      <c r="N80" s="1"/>
      <c r="O80" s="1"/>
    </row>
    <row r="81" spans="1:15" s="2" customFormat="1" x14ac:dyDescent="0.25">
      <c r="A81" s="7"/>
      <c r="B81" s="7"/>
      <c r="C81" s="1"/>
      <c r="F81" s="3"/>
      <c r="I81" s="1"/>
      <c r="J81" s="1"/>
      <c r="K81" s="1"/>
      <c r="L81" s="1"/>
      <c r="M81" s="1"/>
      <c r="N81" s="1"/>
      <c r="O81" s="1"/>
    </row>
    <row r="82" spans="1:15" s="2" customFormat="1" x14ac:dyDescent="0.25">
      <c r="A82" s="7"/>
      <c r="B82" s="7"/>
      <c r="C82" s="1"/>
      <c r="F82" s="3"/>
      <c r="I82" s="1"/>
      <c r="J82" s="1"/>
      <c r="K82" s="1"/>
      <c r="L82" s="1"/>
      <c r="M82" s="1"/>
      <c r="N82" s="1"/>
      <c r="O82" s="1"/>
    </row>
    <row r="83" spans="1:15" s="2" customFormat="1" x14ac:dyDescent="0.25">
      <c r="A83" s="7"/>
      <c r="B83" s="7"/>
      <c r="C83" s="1"/>
      <c r="F83" s="3"/>
      <c r="I83" s="1"/>
      <c r="J83" s="1"/>
      <c r="K83" s="1"/>
      <c r="L83" s="1"/>
      <c r="M83" s="1"/>
      <c r="N83" s="1"/>
      <c r="O83" s="1"/>
    </row>
    <row r="84" spans="1:15" s="2" customFormat="1" x14ac:dyDescent="0.25">
      <c r="A84" s="7"/>
      <c r="B84" s="7"/>
      <c r="C84" s="1"/>
      <c r="F84" s="3"/>
      <c r="I84" s="1"/>
      <c r="J84" s="1"/>
      <c r="K84" s="1"/>
      <c r="L84" s="1"/>
      <c r="M84" s="1"/>
      <c r="N84" s="1"/>
      <c r="O84" s="1"/>
    </row>
    <row r="85" spans="1:15" s="2" customFormat="1" x14ac:dyDescent="0.25">
      <c r="A85" s="7"/>
      <c r="B85" s="7"/>
      <c r="C85" s="1"/>
      <c r="F85" s="3"/>
      <c r="I85" s="1"/>
      <c r="J85" s="1"/>
      <c r="K85" s="1"/>
      <c r="L85" s="1"/>
      <c r="M85" s="1"/>
      <c r="N85" s="1"/>
      <c r="O85" s="1"/>
    </row>
    <row r="86" spans="1:15" s="2" customFormat="1" x14ac:dyDescent="0.25">
      <c r="A86" s="7"/>
      <c r="B86" s="7"/>
      <c r="C86" s="1"/>
      <c r="F86" s="3"/>
      <c r="I86" s="1"/>
      <c r="J86" s="1"/>
      <c r="K86" s="1"/>
      <c r="L86" s="1"/>
      <c r="M86" s="1"/>
      <c r="N86" s="1"/>
      <c r="O86" s="1"/>
    </row>
    <row r="87" spans="1:15" s="2" customFormat="1" x14ac:dyDescent="0.25">
      <c r="A87" s="7"/>
      <c r="B87" s="7"/>
      <c r="C87" s="1"/>
      <c r="F87" s="3"/>
      <c r="I87" s="1"/>
      <c r="J87" s="1"/>
      <c r="K87" s="1"/>
      <c r="L87" s="1"/>
      <c r="M87" s="1"/>
      <c r="N87" s="1"/>
      <c r="O87" s="1"/>
    </row>
    <row r="88" spans="1:15" s="2" customFormat="1" x14ac:dyDescent="0.25">
      <c r="A88" s="7"/>
      <c r="B88" s="7"/>
      <c r="C88" s="1"/>
      <c r="F88" s="3"/>
      <c r="I88" s="1"/>
      <c r="J88" s="1"/>
      <c r="K88" s="1"/>
      <c r="L88" s="1"/>
      <c r="M88" s="1"/>
      <c r="N88" s="1"/>
      <c r="O88" s="1"/>
    </row>
    <row r="89" spans="1:15" s="2" customFormat="1" x14ac:dyDescent="0.25">
      <c r="A89" s="7"/>
      <c r="B89" s="7"/>
      <c r="C89" s="1"/>
      <c r="F89" s="3"/>
      <c r="I89" s="1"/>
      <c r="J89" s="1"/>
      <c r="K89" s="1"/>
      <c r="L89" s="1"/>
      <c r="M89" s="1"/>
      <c r="N89" s="1"/>
      <c r="O89" s="1"/>
    </row>
    <row r="90" spans="1:15" s="2" customFormat="1" x14ac:dyDescent="0.25">
      <c r="A90" s="7"/>
      <c r="B90" s="7"/>
      <c r="C90" s="1"/>
      <c r="F90" s="3"/>
      <c r="I90" s="1"/>
      <c r="J90" s="1"/>
      <c r="K90" s="1"/>
      <c r="L90" s="1"/>
      <c r="M90" s="1"/>
      <c r="N90" s="1"/>
      <c r="O90" s="1"/>
    </row>
    <row r="91" spans="1:15" s="2" customFormat="1" x14ac:dyDescent="0.25">
      <c r="A91" s="7"/>
      <c r="B91" s="7"/>
      <c r="C91" s="1"/>
      <c r="F91" s="3"/>
      <c r="I91" s="1"/>
      <c r="J91" s="1"/>
      <c r="K91" s="1"/>
      <c r="L91" s="1"/>
      <c r="M91" s="1"/>
      <c r="N91" s="1"/>
      <c r="O91" s="1"/>
    </row>
    <row r="92" spans="1:15" s="2" customFormat="1" x14ac:dyDescent="0.25">
      <c r="A92" s="7"/>
      <c r="B92" s="7"/>
      <c r="C92" s="1"/>
      <c r="F92" s="3"/>
      <c r="I92" s="1"/>
      <c r="J92" s="1"/>
      <c r="K92" s="1"/>
      <c r="L92" s="1"/>
      <c r="M92" s="1"/>
      <c r="N92" s="1"/>
      <c r="O92" s="1"/>
    </row>
    <row r="93" spans="1:15" s="2" customFormat="1" x14ac:dyDescent="0.25">
      <c r="A93" s="7"/>
      <c r="B93" s="7"/>
      <c r="C93" s="1"/>
      <c r="F93" s="3"/>
      <c r="I93" s="1"/>
      <c r="J93" s="1"/>
      <c r="K93" s="1"/>
      <c r="L93" s="1"/>
      <c r="M93" s="1"/>
      <c r="N93" s="1"/>
      <c r="O93" s="1"/>
    </row>
    <row r="94" spans="1:15" s="2" customFormat="1" x14ac:dyDescent="0.25">
      <c r="A94" s="7"/>
      <c r="B94" s="7"/>
      <c r="C94" s="1"/>
      <c r="F94" s="3"/>
      <c r="I94" s="1"/>
      <c r="J94" s="1"/>
      <c r="K94" s="1"/>
      <c r="L94" s="1"/>
      <c r="M94" s="1"/>
      <c r="N94" s="1"/>
      <c r="O94" s="1"/>
    </row>
    <row r="95" spans="1:15" s="2" customFormat="1" x14ac:dyDescent="0.25">
      <c r="A95" s="7"/>
      <c r="B95" s="7"/>
      <c r="C95" s="1"/>
      <c r="F95" s="3"/>
      <c r="I95" s="1"/>
      <c r="J95" s="1"/>
      <c r="K95" s="1"/>
      <c r="L95" s="1"/>
      <c r="M95" s="1"/>
      <c r="N95" s="1"/>
      <c r="O95" s="1"/>
    </row>
    <row r="96" spans="1:15" s="2" customFormat="1" x14ac:dyDescent="0.25">
      <c r="A96" s="7"/>
      <c r="B96" s="7"/>
      <c r="C96" s="1"/>
      <c r="F96" s="3"/>
      <c r="I96" s="1"/>
      <c r="J96" s="1"/>
      <c r="K96" s="1"/>
      <c r="L96" s="1"/>
      <c r="M96" s="1"/>
      <c r="N96" s="1"/>
      <c r="O96" s="1"/>
    </row>
    <row r="97" spans="1:15" s="2" customFormat="1" x14ac:dyDescent="0.25">
      <c r="A97" s="7"/>
      <c r="B97" s="7"/>
      <c r="C97" s="1"/>
      <c r="F97" s="3"/>
      <c r="I97" s="1"/>
      <c r="J97" s="1"/>
      <c r="K97" s="1"/>
      <c r="L97" s="1"/>
      <c r="M97" s="1"/>
      <c r="N97" s="1"/>
      <c r="O97" s="1"/>
    </row>
    <row r="98" spans="1:15" s="2" customFormat="1" x14ac:dyDescent="0.25">
      <c r="A98" s="7"/>
      <c r="B98" s="7"/>
      <c r="C98" s="1"/>
      <c r="F98" s="3"/>
      <c r="I98" s="1"/>
      <c r="J98" s="1"/>
      <c r="K98" s="1"/>
      <c r="L98" s="1"/>
      <c r="M98" s="1"/>
      <c r="N98" s="1"/>
      <c r="O98" s="1"/>
    </row>
    <row r="99" spans="1:15" s="2" customFormat="1" x14ac:dyDescent="0.25">
      <c r="A99" s="7"/>
      <c r="B99" s="7"/>
      <c r="C99" s="1"/>
      <c r="F99" s="3"/>
      <c r="I99" s="1"/>
      <c r="J99" s="1"/>
      <c r="K99" s="1"/>
      <c r="L99" s="1"/>
      <c r="M99" s="1"/>
      <c r="N99" s="1"/>
      <c r="O99" s="1"/>
    </row>
    <row r="100" spans="1:15" s="2" customFormat="1" x14ac:dyDescent="0.25">
      <c r="A100" s="7"/>
      <c r="B100" s="7"/>
      <c r="C100" s="1"/>
      <c r="F100" s="3"/>
      <c r="I100" s="1"/>
      <c r="J100" s="1"/>
      <c r="K100" s="1"/>
      <c r="L100" s="1"/>
      <c r="M100" s="1"/>
      <c r="N100" s="1"/>
      <c r="O100" s="1"/>
    </row>
    <row r="101" spans="1:15" s="2" customFormat="1" x14ac:dyDescent="0.25">
      <c r="A101" s="7"/>
      <c r="B101" s="7"/>
      <c r="C101" s="1"/>
      <c r="F101" s="3"/>
      <c r="I101" s="1"/>
      <c r="J101" s="1"/>
      <c r="K101" s="1"/>
      <c r="L101" s="1"/>
      <c r="M101" s="1"/>
      <c r="N101" s="1"/>
      <c r="O101" s="1"/>
    </row>
    <row r="102" spans="1:15" s="2" customFormat="1" x14ac:dyDescent="0.25">
      <c r="A102" s="7"/>
      <c r="B102" s="7"/>
      <c r="C102" s="1"/>
      <c r="F102" s="3"/>
      <c r="I102" s="1"/>
      <c r="J102" s="1"/>
      <c r="K102" s="1"/>
      <c r="L102" s="1"/>
      <c r="M102" s="1"/>
      <c r="N102" s="1"/>
      <c r="O102" s="1"/>
    </row>
    <row r="103" spans="1:15" s="2" customFormat="1" x14ac:dyDescent="0.25">
      <c r="A103" s="7"/>
      <c r="B103" s="7"/>
      <c r="C103" s="1"/>
      <c r="F103" s="3"/>
      <c r="I103" s="1"/>
      <c r="J103" s="1"/>
      <c r="K103" s="1"/>
      <c r="L103" s="1"/>
      <c r="M103" s="1"/>
      <c r="N103" s="1"/>
      <c r="O103" s="1"/>
    </row>
    <row r="104" spans="1:15" s="2" customFormat="1" x14ac:dyDescent="0.25">
      <c r="A104" s="7"/>
      <c r="B104" s="7"/>
      <c r="C104" s="1"/>
      <c r="F104" s="3"/>
      <c r="I104" s="1"/>
      <c r="J104" s="1"/>
      <c r="K104" s="1"/>
      <c r="L104" s="1"/>
      <c r="M104" s="1"/>
      <c r="N104" s="1"/>
      <c r="O104" s="1"/>
    </row>
    <row r="105" spans="1:15" s="2" customFormat="1" x14ac:dyDescent="0.25">
      <c r="A105" s="7"/>
      <c r="B105" s="7"/>
      <c r="C105" s="1"/>
      <c r="F105" s="3"/>
      <c r="I105" s="1"/>
      <c r="J105" s="1"/>
      <c r="K105" s="1"/>
      <c r="L105" s="1"/>
      <c r="M105" s="1"/>
      <c r="N105" s="1"/>
      <c r="O105" s="1"/>
    </row>
    <row r="106" spans="1:15" s="2" customFormat="1" x14ac:dyDescent="0.25">
      <c r="A106" s="7"/>
      <c r="B106" s="7"/>
      <c r="C106" s="1"/>
      <c r="F106" s="3"/>
      <c r="I106" s="1"/>
      <c r="J106" s="1"/>
      <c r="K106" s="1"/>
      <c r="L106" s="1"/>
      <c r="M106" s="1"/>
      <c r="N106" s="1"/>
      <c r="O106" s="1"/>
    </row>
    <row r="107" spans="1:15" s="2" customFormat="1" x14ac:dyDescent="0.25">
      <c r="A107" s="7"/>
      <c r="B107" s="7"/>
      <c r="C107" s="1"/>
      <c r="F107" s="3"/>
      <c r="I107" s="1"/>
      <c r="J107" s="1"/>
      <c r="K107" s="1"/>
      <c r="L107" s="1"/>
      <c r="M107" s="1"/>
      <c r="N107" s="1"/>
      <c r="O107" s="1"/>
    </row>
    <row r="108" spans="1:15" s="2" customFormat="1" x14ac:dyDescent="0.25">
      <c r="A108" s="7"/>
      <c r="B108" s="7"/>
      <c r="C108" s="1"/>
      <c r="F108" s="3"/>
      <c r="I108" s="1"/>
      <c r="J108" s="1"/>
      <c r="K108" s="1"/>
      <c r="L108" s="1"/>
      <c r="M108" s="1"/>
      <c r="N108" s="1"/>
      <c r="O108" s="1"/>
    </row>
    <row r="109" spans="1:15" s="2" customFormat="1" x14ac:dyDescent="0.25">
      <c r="A109" s="7"/>
      <c r="B109" s="7"/>
      <c r="C109" s="1"/>
      <c r="F109" s="3"/>
      <c r="I109" s="1"/>
      <c r="J109" s="1"/>
      <c r="K109" s="1"/>
      <c r="L109" s="1"/>
      <c r="M109" s="1"/>
      <c r="N109" s="1"/>
      <c r="O109" s="1"/>
    </row>
    <row r="110" spans="1:15" s="2" customFormat="1" x14ac:dyDescent="0.25">
      <c r="A110" s="7"/>
      <c r="B110" s="7"/>
      <c r="C110" s="1"/>
      <c r="F110" s="3"/>
      <c r="I110" s="1"/>
      <c r="J110" s="1"/>
      <c r="K110" s="1"/>
      <c r="L110" s="1"/>
      <c r="M110" s="1"/>
      <c r="N110" s="1"/>
      <c r="O110" s="1"/>
    </row>
    <row r="111" spans="1:15" s="2" customFormat="1" x14ac:dyDescent="0.25">
      <c r="A111" s="7"/>
      <c r="B111" s="7"/>
      <c r="C111" s="1"/>
      <c r="F111" s="3"/>
      <c r="I111" s="1"/>
      <c r="J111" s="1"/>
      <c r="K111" s="1"/>
      <c r="L111" s="1"/>
      <c r="M111" s="1"/>
      <c r="N111" s="1"/>
      <c r="O111" s="1"/>
    </row>
    <row r="112" spans="1:15" s="2" customFormat="1" x14ac:dyDescent="0.25">
      <c r="A112" s="7"/>
      <c r="B112" s="7"/>
      <c r="C112" s="1"/>
      <c r="F112" s="3"/>
      <c r="I112" s="1"/>
      <c r="J112" s="1"/>
      <c r="K112" s="1"/>
      <c r="L112" s="1"/>
      <c r="M112" s="1"/>
      <c r="N112" s="1"/>
      <c r="O112" s="1"/>
    </row>
    <row r="113" spans="1:15" s="2" customFormat="1" x14ac:dyDescent="0.25">
      <c r="A113" s="7"/>
      <c r="B113" s="7"/>
      <c r="C113" s="1"/>
      <c r="F113" s="3"/>
      <c r="I113" s="1"/>
      <c r="J113" s="1"/>
      <c r="K113" s="1"/>
      <c r="L113" s="1"/>
      <c r="M113" s="1"/>
      <c r="N113" s="1"/>
      <c r="O113" s="1"/>
    </row>
    <row r="114" spans="1:15" s="2" customFormat="1" x14ac:dyDescent="0.25">
      <c r="A114" s="7"/>
      <c r="B114" s="7"/>
      <c r="C114" s="1"/>
      <c r="F114" s="3"/>
      <c r="I114" s="1"/>
      <c r="J114" s="1"/>
      <c r="K114" s="1"/>
      <c r="L114" s="1"/>
      <c r="M114" s="1"/>
      <c r="N114" s="1"/>
      <c r="O114" s="1"/>
    </row>
    <row r="115" spans="1:15" s="2" customFormat="1" x14ac:dyDescent="0.25">
      <c r="A115" s="7"/>
      <c r="B115" s="7"/>
      <c r="C115" s="1"/>
      <c r="F115" s="3"/>
      <c r="I115" s="1"/>
      <c r="J115" s="1"/>
      <c r="K115" s="1"/>
      <c r="L115" s="1"/>
      <c r="M115" s="1"/>
      <c r="N115" s="1"/>
      <c r="O115" s="1"/>
    </row>
    <row r="116" spans="1:15" s="2" customFormat="1" x14ac:dyDescent="0.25">
      <c r="A116" s="7"/>
      <c r="B116" s="7"/>
      <c r="C116" s="1"/>
      <c r="F116" s="3"/>
      <c r="I116" s="1"/>
      <c r="J116" s="1"/>
      <c r="K116" s="1"/>
      <c r="L116" s="1"/>
      <c r="M116" s="1"/>
      <c r="N116" s="1"/>
      <c r="O116" s="1"/>
    </row>
    <row r="117" spans="1:15" s="2" customFormat="1" x14ac:dyDescent="0.25">
      <c r="A117" s="7"/>
      <c r="B117" s="7"/>
      <c r="C117" s="1"/>
      <c r="F117" s="3"/>
      <c r="I117" s="1"/>
      <c r="J117" s="1"/>
      <c r="K117" s="1"/>
      <c r="L117" s="1"/>
      <c r="M117" s="1"/>
      <c r="N117" s="1"/>
      <c r="O117" s="1"/>
    </row>
    <row r="118" spans="1:15" s="2" customFormat="1" x14ac:dyDescent="0.25">
      <c r="A118" s="7"/>
      <c r="B118" s="7"/>
      <c r="C118" s="1"/>
      <c r="F118" s="3"/>
      <c r="I118" s="1"/>
      <c r="J118" s="1"/>
      <c r="K118" s="1"/>
      <c r="L118" s="1"/>
      <c r="M118" s="1"/>
      <c r="N118" s="1"/>
      <c r="O118" s="1"/>
    </row>
    <row r="119" spans="1:15" s="2" customFormat="1" x14ac:dyDescent="0.25">
      <c r="A119" s="7"/>
      <c r="B119" s="7"/>
      <c r="C119" s="1"/>
      <c r="F119" s="3"/>
      <c r="I119" s="1"/>
      <c r="J119" s="1"/>
      <c r="K119" s="1"/>
      <c r="L119" s="1"/>
      <c r="M119" s="1"/>
      <c r="N119" s="1"/>
      <c r="O119" s="1"/>
    </row>
    <row r="120" spans="1:15" s="2" customFormat="1" x14ac:dyDescent="0.25">
      <c r="A120" s="7"/>
      <c r="B120" s="7"/>
      <c r="C120" s="1"/>
      <c r="F120" s="3"/>
      <c r="I120" s="1"/>
      <c r="J120" s="1"/>
      <c r="K120" s="1"/>
      <c r="L120" s="1"/>
      <c r="M120" s="1"/>
      <c r="N120" s="1"/>
      <c r="O120" s="1"/>
    </row>
    <row r="121" spans="1:15" s="2" customFormat="1" x14ac:dyDescent="0.25">
      <c r="A121" s="7"/>
      <c r="B121" s="7"/>
      <c r="C121" s="1"/>
      <c r="F121" s="3"/>
      <c r="I121" s="1"/>
      <c r="J121" s="1"/>
      <c r="K121" s="1"/>
      <c r="L121" s="1"/>
      <c r="M121" s="1"/>
      <c r="N121" s="1"/>
      <c r="O121" s="1"/>
    </row>
    <row r="122" spans="1:15" s="2" customFormat="1" x14ac:dyDescent="0.25">
      <c r="A122" s="7"/>
      <c r="B122" s="7"/>
      <c r="C122" s="1"/>
      <c r="F122" s="3"/>
      <c r="I122" s="1"/>
      <c r="J122" s="1"/>
      <c r="K122" s="1"/>
      <c r="L122" s="1"/>
      <c r="M122" s="1"/>
      <c r="N122" s="1"/>
      <c r="O122" s="1"/>
    </row>
    <row r="123" spans="1:15" s="2" customFormat="1" x14ac:dyDescent="0.25">
      <c r="A123" s="7"/>
      <c r="B123" s="7"/>
      <c r="C123" s="1"/>
      <c r="F123" s="3"/>
      <c r="I123" s="1"/>
      <c r="J123" s="1"/>
      <c r="K123" s="1"/>
      <c r="L123" s="1"/>
      <c r="M123" s="1"/>
      <c r="N123" s="1"/>
      <c r="O123" s="1"/>
    </row>
    <row r="124" spans="1:15" s="2" customFormat="1" x14ac:dyDescent="0.25">
      <c r="A124" s="7"/>
      <c r="B124" s="7"/>
      <c r="C124" s="1"/>
      <c r="F124" s="3"/>
      <c r="I124" s="1"/>
      <c r="J124" s="1"/>
      <c r="K124" s="1"/>
      <c r="L124" s="1"/>
      <c r="M124" s="1"/>
      <c r="N124" s="1"/>
      <c r="O124" s="1"/>
    </row>
    <row r="125" spans="1:15" s="2" customFormat="1" x14ac:dyDescent="0.25">
      <c r="A125" s="7"/>
      <c r="B125" s="7"/>
      <c r="C125" s="1"/>
      <c r="F125" s="3"/>
      <c r="I125" s="1"/>
      <c r="J125" s="1"/>
      <c r="K125" s="1"/>
      <c r="L125" s="1"/>
      <c r="M125" s="1"/>
      <c r="N125" s="1"/>
      <c r="O125" s="1"/>
    </row>
    <row r="126" spans="1:15" s="2" customFormat="1" x14ac:dyDescent="0.25">
      <c r="A126" s="7"/>
      <c r="B126" s="7"/>
      <c r="C126" s="1"/>
      <c r="F126" s="3"/>
      <c r="I126" s="1"/>
      <c r="J126" s="1"/>
      <c r="K126" s="1"/>
      <c r="L126" s="1"/>
      <c r="M126" s="1"/>
      <c r="N126" s="1"/>
      <c r="O126" s="1"/>
    </row>
    <row r="127" spans="1:15" s="2" customFormat="1" x14ac:dyDescent="0.25">
      <c r="A127" s="7"/>
      <c r="B127" s="7"/>
      <c r="C127" s="1"/>
      <c r="F127" s="3"/>
      <c r="I127" s="1"/>
      <c r="J127" s="1"/>
      <c r="K127" s="1"/>
      <c r="L127" s="1"/>
      <c r="M127" s="1"/>
      <c r="N127" s="1"/>
      <c r="O127" s="1"/>
    </row>
    <row r="128" spans="1:15" s="2" customFormat="1" x14ac:dyDescent="0.25">
      <c r="A128" s="7"/>
      <c r="B128" s="7"/>
      <c r="C128" s="1"/>
      <c r="F128" s="3"/>
      <c r="I128" s="1"/>
      <c r="J128" s="1"/>
      <c r="K128" s="1"/>
      <c r="L128" s="1"/>
      <c r="M128" s="1"/>
      <c r="N128" s="1"/>
      <c r="O128" s="1"/>
    </row>
    <row r="129" spans="1:15" s="2" customFormat="1" x14ac:dyDescent="0.25">
      <c r="A129" s="7"/>
      <c r="B129" s="7"/>
      <c r="C129" s="1"/>
      <c r="F129" s="3"/>
      <c r="I129" s="1"/>
      <c r="J129" s="1"/>
      <c r="K129" s="1"/>
      <c r="L129" s="1"/>
      <c r="M129" s="1"/>
      <c r="N129" s="1"/>
      <c r="O129" s="1"/>
    </row>
    <row r="130" spans="1:15" s="2" customFormat="1" x14ac:dyDescent="0.25">
      <c r="A130" s="7"/>
      <c r="B130" s="7"/>
      <c r="C130" s="1"/>
      <c r="F130" s="3"/>
      <c r="I130" s="1"/>
      <c r="J130" s="1"/>
      <c r="K130" s="1"/>
      <c r="L130" s="1"/>
      <c r="M130" s="1"/>
      <c r="N130" s="1"/>
      <c r="O130" s="1"/>
    </row>
    <row r="131" spans="1:15" s="2" customFormat="1" x14ac:dyDescent="0.25">
      <c r="A131" s="7"/>
      <c r="B131" s="7"/>
      <c r="C131" s="1"/>
      <c r="F131" s="3"/>
      <c r="I131" s="1"/>
      <c r="J131" s="1"/>
      <c r="K131" s="1"/>
      <c r="L131" s="1"/>
      <c r="M131" s="1"/>
      <c r="N131" s="1"/>
      <c r="O131" s="1"/>
    </row>
    <row r="132" spans="1:15" s="2" customFormat="1" x14ac:dyDescent="0.25">
      <c r="A132" s="7"/>
      <c r="B132" s="7"/>
      <c r="C132" s="1"/>
      <c r="F132" s="3"/>
      <c r="I132" s="1"/>
      <c r="J132" s="1"/>
      <c r="K132" s="1"/>
      <c r="L132" s="1"/>
      <c r="M132" s="1"/>
      <c r="N132" s="1"/>
      <c r="O132" s="1"/>
    </row>
    <row r="133" spans="1:15" s="2" customFormat="1" x14ac:dyDescent="0.25">
      <c r="A133" s="7"/>
      <c r="B133" s="7"/>
      <c r="C133" s="1"/>
      <c r="F133" s="3"/>
      <c r="I133" s="1"/>
      <c r="J133" s="1"/>
      <c r="K133" s="1"/>
      <c r="L133" s="1"/>
      <c r="M133" s="1"/>
      <c r="N133" s="1"/>
      <c r="O133" s="1"/>
    </row>
    <row r="134" spans="1:15" s="2" customFormat="1" x14ac:dyDescent="0.25">
      <c r="A134" s="7"/>
      <c r="B134" s="7"/>
      <c r="C134" s="1"/>
      <c r="F134" s="3"/>
      <c r="I134" s="1"/>
      <c r="J134" s="1"/>
      <c r="K134" s="1"/>
      <c r="L134" s="1"/>
      <c r="M134" s="1"/>
      <c r="N134" s="1"/>
      <c r="O134" s="1"/>
    </row>
    <row r="135" spans="1:15" s="2" customFormat="1" x14ac:dyDescent="0.25">
      <c r="A135" s="7"/>
      <c r="B135" s="7"/>
      <c r="C135" s="1"/>
      <c r="F135" s="3"/>
      <c r="I135" s="1"/>
      <c r="J135" s="1"/>
      <c r="K135" s="1"/>
      <c r="L135" s="1"/>
      <c r="M135" s="1"/>
      <c r="N135" s="1"/>
      <c r="O135" s="1"/>
    </row>
    <row r="136" spans="1:15" s="2" customFormat="1" x14ac:dyDescent="0.25">
      <c r="A136" s="7"/>
      <c r="B136" s="7"/>
      <c r="C136" s="1"/>
      <c r="F136" s="3"/>
      <c r="I136" s="1"/>
      <c r="J136" s="1"/>
      <c r="K136" s="1"/>
      <c r="L136" s="1"/>
      <c r="M136" s="1"/>
      <c r="N136" s="1"/>
      <c r="O136" s="1"/>
    </row>
    <row r="137" spans="1:15" s="2" customFormat="1" x14ac:dyDescent="0.25">
      <c r="A137" s="7"/>
      <c r="B137" s="7"/>
      <c r="C137" s="1"/>
      <c r="F137" s="3"/>
      <c r="I137" s="1"/>
      <c r="J137" s="1"/>
      <c r="K137" s="1"/>
      <c r="L137" s="1"/>
      <c r="M137" s="1"/>
      <c r="N137" s="1"/>
      <c r="O137" s="1"/>
    </row>
    <row r="138" spans="1:15" s="2" customFormat="1" x14ac:dyDescent="0.25">
      <c r="A138" s="7"/>
      <c r="B138" s="7"/>
      <c r="C138" s="1"/>
      <c r="F138" s="3"/>
      <c r="I138" s="1"/>
      <c r="J138" s="1"/>
      <c r="K138" s="1"/>
      <c r="L138" s="1"/>
      <c r="M138" s="1"/>
      <c r="N138" s="1"/>
      <c r="O138" s="1"/>
    </row>
    <row r="139" spans="1:15" s="2" customFormat="1" x14ac:dyDescent="0.25">
      <c r="A139" s="7"/>
      <c r="B139" s="7"/>
      <c r="C139" s="1"/>
      <c r="F139" s="3"/>
      <c r="I139" s="1"/>
      <c r="J139" s="1"/>
      <c r="K139" s="1"/>
      <c r="L139" s="1"/>
      <c r="M139" s="1"/>
      <c r="N139" s="1"/>
      <c r="O139" s="1"/>
    </row>
    <row r="140" spans="1:15" s="2" customFormat="1" x14ac:dyDescent="0.25">
      <c r="A140" s="7"/>
      <c r="B140" s="7"/>
      <c r="C140" s="1"/>
      <c r="F140" s="3"/>
      <c r="I140" s="1"/>
      <c r="J140" s="1"/>
      <c r="K140" s="1"/>
      <c r="L140" s="1"/>
      <c r="M140" s="1"/>
      <c r="N140" s="1"/>
      <c r="O140" s="1"/>
    </row>
    <row r="141" spans="1:15" s="2" customFormat="1" x14ac:dyDescent="0.25">
      <c r="A141" s="7"/>
      <c r="B141" s="7"/>
      <c r="C141" s="1"/>
      <c r="F141" s="3"/>
      <c r="I141" s="1"/>
      <c r="J141" s="1"/>
      <c r="K141" s="1"/>
      <c r="L141" s="1"/>
      <c r="M141" s="1"/>
      <c r="N141" s="1"/>
      <c r="O141" s="1"/>
    </row>
    <row r="142" spans="1:15" s="2" customFormat="1" x14ac:dyDescent="0.25">
      <c r="A142" s="7"/>
      <c r="B142" s="7"/>
      <c r="C142" s="1"/>
      <c r="F142" s="3"/>
      <c r="I142" s="1"/>
      <c r="J142" s="1"/>
      <c r="K142" s="1"/>
      <c r="L142" s="1"/>
      <c r="M142" s="1"/>
      <c r="N142" s="1"/>
      <c r="O142" s="1"/>
    </row>
    <row r="143" spans="1:15" s="2" customFormat="1" x14ac:dyDescent="0.25">
      <c r="A143" s="7"/>
      <c r="B143" s="7"/>
      <c r="C143" s="1"/>
      <c r="F143" s="3"/>
      <c r="I143" s="1"/>
      <c r="J143" s="1"/>
      <c r="K143" s="1"/>
      <c r="L143" s="1"/>
      <c r="M143" s="1"/>
      <c r="N143" s="1"/>
      <c r="O143" s="1"/>
    </row>
    <row r="144" spans="1:15" s="2" customFormat="1" x14ac:dyDescent="0.25">
      <c r="A144" s="7"/>
      <c r="B144" s="7"/>
      <c r="C144" s="1"/>
      <c r="F144" s="3"/>
      <c r="I144" s="1"/>
      <c r="J144" s="1"/>
      <c r="K144" s="1"/>
      <c r="L144" s="1"/>
      <c r="M144" s="1"/>
      <c r="N144" s="1"/>
      <c r="O144" s="1"/>
    </row>
    <row r="145" spans="1:15" s="2" customFormat="1" x14ac:dyDescent="0.25">
      <c r="A145" s="7"/>
      <c r="B145" s="7"/>
      <c r="C145" s="1"/>
      <c r="F145" s="3"/>
      <c r="I145" s="1"/>
      <c r="J145" s="1"/>
      <c r="K145" s="1"/>
      <c r="L145" s="1"/>
      <c r="M145" s="1"/>
      <c r="N145" s="1"/>
      <c r="O145" s="1"/>
    </row>
    <row r="146" spans="1:15" s="2" customFormat="1" x14ac:dyDescent="0.25">
      <c r="A146" s="7"/>
      <c r="B146" s="7"/>
      <c r="C146" s="1"/>
      <c r="F146" s="3"/>
      <c r="I146" s="1"/>
      <c r="J146" s="1"/>
      <c r="K146" s="1"/>
      <c r="L146" s="1"/>
      <c r="M146" s="1"/>
      <c r="N146" s="1"/>
      <c r="O146" s="1"/>
    </row>
    <row r="147" spans="1:15" s="2" customFormat="1" x14ac:dyDescent="0.25">
      <c r="A147" s="7"/>
      <c r="B147" s="7"/>
      <c r="C147" s="1"/>
      <c r="F147" s="3"/>
      <c r="I147" s="1"/>
      <c r="J147" s="1"/>
      <c r="K147" s="1"/>
      <c r="L147" s="1"/>
      <c r="M147" s="1"/>
      <c r="N147" s="1"/>
      <c r="O147" s="1"/>
    </row>
    <row r="148" spans="1:15" s="2" customFormat="1" x14ac:dyDescent="0.25">
      <c r="A148" s="7"/>
      <c r="B148" s="7"/>
      <c r="C148" s="1"/>
      <c r="F148" s="3"/>
      <c r="I148" s="1"/>
      <c r="J148" s="1"/>
      <c r="K148" s="1"/>
      <c r="L148" s="1"/>
      <c r="M148" s="1"/>
      <c r="N148" s="1"/>
      <c r="O148" s="1"/>
    </row>
    <row r="149" spans="1:15" s="2" customFormat="1" x14ac:dyDescent="0.25">
      <c r="A149" s="7"/>
      <c r="B149" s="7"/>
      <c r="C149" s="1"/>
      <c r="F149" s="3"/>
      <c r="I149" s="1"/>
      <c r="J149" s="1"/>
      <c r="K149" s="1"/>
      <c r="L149" s="1"/>
      <c r="M149" s="1"/>
      <c r="N149" s="1"/>
      <c r="O149" s="1"/>
    </row>
    <row r="150" spans="1:15" s="2" customFormat="1" x14ac:dyDescent="0.25">
      <c r="A150" s="7"/>
      <c r="B150" s="7"/>
      <c r="C150" s="1"/>
      <c r="F150" s="3"/>
      <c r="I150" s="1"/>
      <c r="J150" s="1"/>
      <c r="K150" s="1"/>
      <c r="L150" s="1"/>
      <c r="M150" s="1"/>
      <c r="N150" s="1"/>
      <c r="O150" s="1"/>
    </row>
    <row r="151" spans="1:15" s="2" customFormat="1" x14ac:dyDescent="0.25">
      <c r="A151" s="7"/>
      <c r="B151" s="7"/>
      <c r="C151" s="1"/>
      <c r="F151" s="3"/>
      <c r="I151" s="1"/>
      <c r="J151" s="1"/>
      <c r="K151" s="1"/>
      <c r="L151" s="1"/>
      <c r="M151" s="1"/>
      <c r="N151" s="1"/>
      <c r="O151" s="1"/>
    </row>
    <row r="152" spans="1:15" s="2" customFormat="1" x14ac:dyDescent="0.25">
      <c r="A152" s="7"/>
      <c r="B152" s="7"/>
      <c r="C152" s="1"/>
      <c r="F152" s="3"/>
      <c r="I152" s="1"/>
      <c r="J152" s="1"/>
      <c r="K152" s="1"/>
      <c r="L152" s="1"/>
      <c r="M152" s="1"/>
      <c r="N152" s="1"/>
      <c r="O152" s="1"/>
    </row>
    <row r="153" spans="1:15" s="2" customFormat="1" x14ac:dyDescent="0.25">
      <c r="A153" s="7"/>
      <c r="B153" s="7"/>
      <c r="C153" s="1"/>
      <c r="F153" s="3"/>
      <c r="I153" s="1"/>
      <c r="J153" s="1"/>
      <c r="K153" s="1"/>
      <c r="L153" s="1"/>
      <c r="M153" s="1"/>
      <c r="N153" s="1"/>
      <c r="O153" s="1"/>
    </row>
    <row r="154" spans="1:15" s="2" customFormat="1" x14ac:dyDescent="0.25">
      <c r="A154" s="7"/>
      <c r="B154" s="7"/>
      <c r="C154" s="1"/>
      <c r="F154" s="3"/>
      <c r="I154" s="1"/>
      <c r="J154" s="1"/>
      <c r="K154" s="1"/>
      <c r="L154" s="1"/>
      <c r="M154" s="1"/>
      <c r="N154" s="1"/>
      <c r="O154" s="1"/>
    </row>
    <row r="155" spans="1:15" s="2" customFormat="1" x14ac:dyDescent="0.25">
      <c r="A155" s="7"/>
      <c r="B155" s="7"/>
      <c r="C155" s="1"/>
      <c r="F155" s="3"/>
      <c r="I155" s="1"/>
      <c r="J155" s="1"/>
      <c r="K155" s="1"/>
      <c r="L155" s="1"/>
      <c r="M155" s="1"/>
      <c r="N155" s="1"/>
      <c r="O155" s="1"/>
    </row>
    <row r="156" spans="1:15" s="2" customFormat="1" x14ac:dyDescent="0.25">
      <c r="A156" s="7"/>
      <c r="B156" s="7"/>
      <c r="C156" s="1"/>
      <c r="F156" s="3"/>
      <c r="I156" s="1"/>
      <c r="J156" s="1"/>
      <c r="K156" s="1"/>
      <c r="L156" s="1"/>
      <c r="M156" s="1"/>
      <c r="N156" s="1"/>
      <c r="O156" s="1"/>
    </row>
    <row r="157" spans="1:15" s="2" customFormat="1" x14ac:dyDescent="0.25">
      <c r="A157" s="7"/>
      <c r="B157" s="7"/>
      <c r="C157" s="1"/>
      <c r="F157" s="3"/>
      <c r="I157" s="1"/>
      <c r="J157" s="1"/>
      <c r="K157" s="1"/>
      <c r="L157" s="1"/>
      <c r="M157" s="1"/>
      <c r="N157" s="1"/>
      <c r="O157" s="1"/>
    </row>
    <row r="158" spans="1:15" s="2" customFormat="1" x14ac:dyDescent="0.25">
      <c r="A158" s="7"/>
      <c r="B158" s="7"/>
      <c r="C158" s="1"/>
      <c r="F158" s="3"/>
      <c r="I158" s="1"/>
      <c r="J158" s="1"/>
      <c r="K158" s="1"/>
      <c r="L158" s="1"/>
      <c r="M158" s="1"/>
      <c r="N158" s="1"/>
      <c r="O158" s="1"/>
    </row>
    <row r="159" spans="1:15" s="2" customFormat="1" x14ac:dyDescent="0.25">
      <c r="A159" s="7"/>
      <c r="B159" s="7"/>
      <c r="C159" s="1"/>
      <c r="F159" s="3"/>
      <c r="I159" s="1"/>
      <c r="J159" s="1"/>
      <c r="K159" s="1"/>
      <c r="L159" s="1"/>
      <c r="M159" s="1"/>
      <c r="N159" s="1"/>
      <c r="O159" s="1"/>
    </row>
    <row r="160" spans="1:15" s="2" customFormat="1" x14ac:dyDescent="0.25">
      <c r="A160" s="4"/>
      <c r="B160" s="4"/>
      <c r="C160" s="1"/>
      <c r="F160" s="3"/>
      <c r="I160" s="1"/>
      <c r="J160" s="1"/>
      <c r="K160" s="1"/>
      <c r="L160" s="1"/>
      <c r="M160" s="1"/>
      <c r="N160" s="1"/>
      <c r="O160" s="1"/>
    </row>
    <row r="161" spans="1:15" s="2" customFormat="1" x14ac:dyDescent="0.25">
      <c r="A161" s="4"/>
      <c r="B161" s="4"/>
      <c r="C161" s="1"/>
      <c r="F161" s="3"/>
      <c r="I161" s="1"/>
      <c r="J161" s="1"/>
      <c r="K161" s="1"/>
      <c r="L161" s="1"/>
      <c r="M161" s="1"/>
      <c r="N161" s="1"/>
      <c r="O161" s="1"/>
    </row>
    <row r="162" spans="1:15" s="2" customFormat="1" x14ac:dyDescent="0.25">
      <c r="A162" s="4"/>
      <c r="B162" s="4"/>
      <c r="C162" s="1"/>
      <c r="F162" s="3"/>
      <c r="I162" s="1"/>
      <c r="J162" s="1"/>
      <c r="K162" s="1"/>
      <c r="L162" s="1"/>
      <c r="M162" s="1"/>
      <c r="N162" s="1"/>
      <c r="O162" s="1"/>
    </row>
    <row r="163" spans="1:15" s="2" customFormat="1" x14ac:dyDescent="0.25">
      <c r="A163" s="4"/>
      <c r="B163" s="4"/>
      <c r="C163" s="1"/>
      <c r="F163" s="3"/>
      <c r="I163" s="1"/>
      <c r="J163" s="1"/>
      <c r="K163" s="1"/>
      <c r="L163" s="1"/>
      <c r="M163" s="1"/>
      <c r="N163" s="1"/>
      <c r="O163" s="1"/>
    </row>
    <row r="164" spans="1:15" s="2" customFormat="1" x14ac:dyDescent="0.25">
      <c r="A164" s="4"/>
      <c r="B164" s="4"/>
      <c r="C164" s="1"/>
      <c r="F164" s="3"/>
      <c r="I164" s="1"/>
      <c r="J164" s="1"/>
      <c r="K164" s="1"/>
      <c r="L164" s="1"/>
      <c r="M164" s="1"/>
      <c r="N164" s="1"/>
      <c r="O164" s="1"/>
    </row>
    <row r="165" spans="1:15" s="2" customFormat="1" x14ac:dyDescent="0.25">
      <c r="A165" s="4"/>
      <c r="B165" s="4"/>
      <c r="C165" s="1"/>
      <c r="F165" s="3"/>
      <c r="I165" s="1"/>
      <c r="J165" s="1"/>
      <c r="K165" s="1"/>
      <c r="L165" s="1"/>
      <c r="M165" s="1"/>
      <c r="N165" s="1"/>
      <c r="O165" s="1"/>
    </row>
    <row r="166" spans="1:15" s="2" customFormat="1" x14ac:dyDescent="0.25">
      <c r="A166" s="4"/>
      <c r="B166" s="4"/>
      <c r="C166" s="1"/>
      <c r="F166" s="3"/>
      <c r="I166" s="1"/>
      <c r="J166" s="1"/>
      <c r="K166" s="1"/>
      <c r="L166" s="1"/>
      <c r="M166" s="1"/>
      <c r="N166" s="1"/>
      <c r="O166" s="1"/>
    </row>
    <row r="167" spans="1:15" s="2" customFormat="1" x14ac:dyDescent="0.25">
      <c r="A167" s="4"/>
      <c r="B167" s="4"/>
      <c r="C167" s="1"/>
      <c r="F167" s="3"/>
      <c r="I167" s="1"/>
      <c r="J167" s="1"/>
      <c r="K167" s="1"/>
      <c r="L167" s="1"/>
      <c r="M167" s="1"/>
      <c r="N167" s="1"/>
      <c r="O167" s="1"/>
    </row>
    <row r="168" spans="1:15" s="2" customFormat="1" x14ac:dyDescent="0.25">
      <c r="A168" s="4"/>
      <c r="B168" s="4"/>
      <c r="C168" s="1"/>
      <c r="F168" s="3"/>
      <c r="I168" s="1"/>
      <c r="J168" s="1"/>
      <c r="K168" s="1"/>
      <c r="L168" s="1"/>
      <c r="M168" s="1"/>
      <c r="N168" s="1"/>
      <c r="O168" s="1"/>
    </row>
    <row r="169" spans="1:15" s="2" customFormat="1" x14ac:dyDescent="0.25">
      <c r="A169" s="4"/>
      <c r="B169" s="4"/>
      <c r="C169" s="1"/>
      <c r="F169" s="3"/>
      <c r="I169" s="1"/>
      <c r="J169" s="1"/>
      <c r="K169" s="1"/>
      <c r="L169" s="1"/>
      <c r="M169" s="1"/>
      <c r="N169" s="1"/>
      <c r="O169" s="1"/>
    </row>
    <row r="170" spans="1:15" s="2" customFormat="1" x14ac:dyDescent="0.25">
      <c r="A170" s="4"/>
      <c r="B170" s="4"/>
      <c r="C170" s="1"/>
      <c r="F170" s="3"/>
      <c r="I170" s="1"/>
      <c r="J170" s="1"/>
      <c r="K170" s="1"/>
      <c r="L170" s="1"/>
      <c r="M170" s="1"/>
      <c r="N170" s="1"/>
      <c r="O170" s="1"/>
    </row>
    <row r="171" spans="1:15" s="2" customFormat="1" x14ac:dyDescent="0.25">
      <c r="A171" s="4"/>
      <c r="B171" s="4"/>
      <c r="C171" s="1"/>
      <c r="F171" s="3"/>
      <c r="I171" s="1"/>
      <c r="J171" s="1"/>
      <c r="K171" s="1"/>
      <c r="L171" s="1"/>
      <c r="M171" s="1"/>
      <c r="N171" s="1"/>
      <c r="O171" s="1"/>
    </row>
    <row r="172" spans="1:15" s="2" customFormat="1" x14ac:dyDescent="0.25">
      <c r="A172" s="4"/>
      <c r="B172" s="4"/>
      <c r="C172" s="1"/>
      <c r="F172" s="3"/>
      <c r="I172" s="1"/>
      <c r="J172" s="1"/>
      <c r="K172" s="1"/>
      <c r="L172" s="1"/>
      <c r="M172" s="1"/>
      <c r="N172" s="1"/>
      <c r="O172" s="1"/>
    </row>
    <row r="173" spans="1:15" s="2" customFormat="1" x14ac:dyDescent="0.25">
      <c r="A173" s="4"/>
      <c r="B173" s="4"/>
      <c r="C173" s="1"/>
      <c r="F173" s="3"/>
      <c r="I173" s="1"/>
      <c r="J173" s="1"/>
      <c r="K173" s="1"/>
      <c r="L173" s="1"/>
      <c r="M173" s="1"/>
      <c r="N173" s="1"/>
      <c r="O173" s="1"/>
    </row>
    <row r="174" spans="1:15" s="2" customFormat="1" x14ac:dyDescent="0.25">
      <c r="A174" s="4"/>
      <c r="B174" s="4"/>
      <c r="C174" s="1"/>
      <c r="F174" s="3"/>
      <c r="I174" s="1"/>
      <c r="J174" s="1"/>
      <c r="K174" s="1"/>
      <c r="L174" s="1"/>
      <c r="M174" s="1"/>
      <c r="N174" s="1"/>
      <c r="O174" s="1"/>
    </row>
    <row r="175" spans="1:15" s="2" customFormat="1" x14ac:dyDescent="0.25">
      <c r="A175" s="4"/>
      <c r="B175" s="4"/>
      <c r="C175" s="1"/>
      <c r="F175" s="3"/>
      <c r="I175" s="1"/>
      <c r="J175" s="1"/>
      <c r="K175" s="1"/>
      <c r="L175" s="1"/>
      <c r="M175" s="1"/>
      <c r="N175" s="1"/>
      <c r="O175" s="1"/>
    </row>
    <row r="176" spans="1:15" s="2" customFormat="1" x14ac:dyDescent="0.25">
      <c r="A176" s="4"/>
      <c r="B176" s="4"/>
      <c r="C176" s="1"/>
      <c r="F176" s="3"/>
      <c r="I176" s="1"/>
      <c r="J176" s="1"/>
      <c r="K176" s="1"/>
      <c r="L176" s="1"/>
      <c r="M176" s="1"/>
      <c r="N176" s="1"/>
      <c r="O176" s="1"/>
    </row>
    <row r="177" spans="1:15" s="2" customFormat="1" x14ac:dyDescent="0.25">
      <c r="A177" s="4"/>
      <c r="B177" s="4"/>
      <c r="C177" s="1"/>
      <c r="F177" s="3"/>
      <c r="I177" s="1"/>
      <c r="J177" s="1"/>
      <c r="K177" s="1"/>
      <c r="L177" s="1"/>
      <c r="M177" s="1"/>
      <c r="N177" s="1"/>
      <c r="O177" s="1"/>
    </row>
    <row r="178" spans="1:15" s="2" customFormat="1" x14ac:dyDescent="0.25">
      <c r="A178" s="4"/>
      <c r="B178" s="4"/>
      <c r="C178" s="1"/>
      <c r="F178" s="3"/>
      <c r="I178" s="1"/>
      <c r="J178" s="1"/>
      <c r="K178" s="1"/>
      <c r="L178" s="1"/>
      <c r="M178" s="1"/>
      <c r="N178" s="1"/>
      <c r="O178" s="1"/>
    </row>
    <row r="179" spans="1:15" s="2" customFormat="1" x14ac:dyDescent="0.25">
      <c r="A179" s="4"/>
      <c r="B179" s="4"/>
      <c r="C179" s="1"/>
      <c r="F179" s="3"/>
      <c r="I179" s="1"/>
      <c r="J179" s="1"/>
      <c r="K179" s="1"/>
      <c r="L179" s="1"/>
      <c r="M179" s="1"/>
      <c r="N179" s="1"/>
      <c r="O179" s="1"/>
    </row>
    <row r="180" spans="1:15" s="2" customFormat="1" x14ac:dyDescent="0.25">
      <c r="A180" s="4"/>
      <c r="B180" s="4"/>
      <c r="C180" s="1"/>
      <c r="F180" s="3"/>
      <c r="I180" s="1"/>
      <c r="J180" s="1"/>
      <c r="K180" s="1"/>
      <c r="L180" s="1"/>
      <c r="M180" s="1"/>
      <c r="N180" s="1"/>
      <c r="O180" s="1"/>
    </row>
    <row r="181" spans="1:15" s="2" customFormat="1" x14ac:dyDescent="0.25">
      <c r="A181" s="4"/>
      <c r="B181" s="4"/>
      <c r="C181" s="1"/>
      <c r="F181" s="3"/>
      <c r="I181" s="1"/>
      <c r="J181" s="1"/>
      <c r="K181" s="1"/>
      <c r="L181" s="1"/>
      <c r="M181" s="1"/>
      <c r="N181" s="1"/>
      <c r="O181" s="1"/>
    </row>
    <row r="182" spans="1:15" s="2" customFormat="1" x14ac:dyDescent="0.25">
      <c r="A182" s="4"/>
      <c r="B182" s="4"/>
      <c r="C182" s="1"/>
      <c r="F182" s="3"/>
      <c r="I182" s="1"/>
      <c r="J182" s="1"/>
      <c r="K182" s="1"/>
      <c r="L182" s="1"/>
      <c r="M182" s="1"/>
      <c r="N182" s="1"/>
      <c r="O182" s="1"/>
    </row>
    <row r="183" spans="1:15" s="2" customFormat="1" x14ac:dyDescent="0.25">
      <c r="A183" s="4"/>
      <c r="B183" s="4"/>
      <c r="C183" s="1"/>
      <c r="F183" s="3"/>
      <c r="I183" s="1"/>
      <c r="J183" s="1"/>
      <c r="K183" s="1"/>
      <c r="L183" s="1"/>
      <c r="M183" s="1"/>
      <c r="N183" s="1"/>
      <c r="O183" s="1"/>
    </row>
    <row r="184" spans="1:15" s="2" customFormat="1" x14ac:dyDescent="0.25">
      <c r="A184" s="4"/>
      <c r="B184" s="4"/>
      <c r="C184" s="1"/>
      <c r="F184" s="3"/>
      <c r="I184" s="1"/>
      <c r="J184" s="1"/>
      <c r="K184" s="1"/>
      <c r="L184" s="1"/>
      <c r="M184" s="1"/>
      <c r="N184" s="1"/>
      <c r="O184" s="1"/>
    </row>
    <row r="185" spans="1:15" s="2" customFormat="1" x14ac:dyDescent="0.25">
      <c r="A185" s="4"/>
      <c r="B185" s="4"/>
      <c r="C185" s="1"/>
      <c r="F185" s="3"/>
      <c r="I185" s="1"/>
      <c r="J185" s="1"/>
      <c r="K185" s="1"/>
      <c r="L185" s="1"/>
      <c r="M185" s="1"/>
      <c r="N185" s="1"/>
      <c r="O185" s="1"/>
    </row>
    <row r="186" spans="1:15" s="2" customFormat="1" x14ac:dyDescent="0.25">
      <c r="A186" s="4"/>
      <c r="B186" s="4"/>
      <c r="C186" s="1"/>
      <c r="F186" s="3"/>
      <c r="I186" s="1"/>
      <c r="J186" s="1"/>
      <c r="K186" s="1"/>
      <c r="L186" s="1"/>
      <c r="M186" s="1"/>
      <c r="N186" s="1"/>
      <c r="O186" s="1"/>
    </row>
    <row r="187" spans="1:15" x14ac:dyDescent="0.25">
      <c r="A187" s="4"/>
      <c r="B187" s="4"/>
      <c r="F187" s="3"/>
    </row>
    <row r="188" spans="1:15" hidden="1" x14ac:dyDescent="0.25">
      <c r="A188" s="6" t="s">
        <v>17</v>
      </c>
      <c r="B188" s="6" t="str">
        <f>IF($D$7="МУЖЧИНЫ И ЖЕНЩИНЫ","МУЖЧИНЫ",IF($D$7="ДО 19 ЛЕТ","ЮНИОРЫ","ЮНОШИ"))</f>
        <v>ЮНИОРЫ</v>
      </c>
      <c r="C188" s="5" t="s">
        <v>16</v>
      </c>
      <c r="D188" s="5" t="s">
        <v>15</v>
      </c>
      <c r="G188" s="3"/>
      <c r="I188" s="2"/>
    </row>
    <row r="189" spans="1:15" hidden="1" x14ac:dyDescent="0.25">
      <c r="A189" s="6" t="s">
        <v>14</v>
      </c>
      <c r="B189" s="6" t="str">
        <f>IF($D$7="МУЖЧИНЫ И ЖЕНЩИНЫ","ЖЕНЩИНЫ",IF($D$7="ДО 19 ЛЕТ","ЮНИОРКИ","ДЕВУШКИ"))</f>
        <v>ЮНИОРКИ</v>
      </c>
      <c r="C189" s="5" t="s">
        <v>13</v>
      </c>
      <c r="D189" s="5" t="s">
        <v>12</v>
      </c>
      <c r="G189" s="3"/>
      <c r="I189" s="2"/>
    </row>
    <row r="190" spans="1:15" hidden="1" x14ac:dyDescent="0.25">
      <c r="A190" s="6" t="s">
        <v>11</v>
      </c>
      <c r="B190" s="6" t="str">
        <f>IF($D$7="МУЖЧИНЫ И ЖЕНЩИНЫ","МУЖЧИНЫ И ЖЕНЩИНЫ",IF($D$7="ДО 19 ЛЕТ","ЮНИОРЫ И ЮНИОРКИ","ЮНОШИ И ДЕВУШКИ"))</f>
        <v>ЮНИОРЫ И ЮНИОРКИ</v>
      </c>
      <c r="C190" s="5" t="s">
        <v>10</v>
      </c>
      <c r="D190" s="5" t="s">
        <v>9</v>
      </c>
      <c r="G190" s="3"/>
      <c r="I190" s="2"/>
    </row>
    <row r="191" spans="1:15" hidden="1" x14ac:dyDescent="0.25">
      <c r="A191" s="6" t="s">
        <v>8</v>
      </c>
      <c r="B191" s="6"/>
      <c r="C191" s="5" t="s">
        <v>7</v>
      </c>
      <c r="D191" s="5" t="s">
        <v>6</v>
      </c>
      <c r="G191" s="3"/>
      <c r="I191" s="2"/>
    </row>
    <row r="192" spans="1:15" hidden="1" x14ac:dyDescent="0.25">
      <c r="A192" s="6" t="s">
        <v>5</v>
      </c>
      <c r="B192" s="6"/>
      <c r="C192" s="5" t="s">
        <v>4</v>
      </c>
      <c r="D192" s="5" t="s">
        <v>3</v>
      </c>
      <c r="G192" s="3"/>
      <c r="I192" s="2"/>
    </row>
    <row r="193" spans="1:15" hidden="1" x14ac:dyDescent="0.25">
      <c r="A193" s="6" t="s">
        <v>2</v>
      </c>
      <c r="B193" s="6"/>
      <c r="C193" s="5" t="s">
        <v>1</v>
      </c>
      <c r="D193" s="5"/>
      <c r="G193" s="3"/>
      <c r="I193" s="2"/>
    </row>
    <row r="194" spans="1:15" hidden="1" x14ac:dyDescent="0.25">
      <c r="A194" s="6"/>
      <c r="B194" s="6"/>
      <c r="C194" s="5" t="s">
        <v>0</v>
      </c>
      <c r="D194" s="5"/>
      <c r="G194" s="3"/>
      <c r="I194" s="2"/>
    </row>
    <row r="195" spans="1:15" x14ac:dyDescent="0.25">
      <c r="A195" s="4"/>
      <c r="B195" s="4"/>
      <c r="F195" s="3"/>
    </row>
    <row r="196" spans="1:15" s="2" customFormat="1" x14ac:dyDescent="0.25">
      <c r="A196" s="4"/>
      <c r="B196" s="4"/>
      <c r="C196" s="1"/>
      <c r="F196" s="3"/>
      <c r="I196" s="1"/>
      <c r="J196" s="1"/>
      <c r="K196" s="1"/>
      <c r="L196" s="1"/>
      <c r="M196" s="1"/>
      <c r="N196" s="1"/>
      <c r="O196" s="1"/>
    </row>
    <row r="197" spans="1:15" s="2" customFormat="1" x14ac:dyDescent="0.25">
      <c r="A197" s="4"/>
      <c r="B197" s="4"/>
      <c r="C197" s="1"/>
      <c r="F197" s="3"/>
      <c r="I197" s="1"/>
      <c r="J197" s="1"/>
      <c r="K197" s="1"/>
      <c r="L197" s="1"/>
      <c r="M197" s="1"/>
      <c r="N197" s="1"/>
      <c r="O197" s="1"/>
    </row>
    <row r="198" spans="1:15" s="2" customFormat="1" x14ac:dyDescent="0.25">
      <c r="A198" s="4"/>
      <c r="B198" s="4"/>
      <c r="C198" s="1"/>
      <c r="F198" s="3"/>
      <c r="I198" s="1"/>
      <c r="J198" s="1"/>
      <c r="K198" s="1"/>
      <c r="L198" s="1"/>
      <c r="M198" s="1"/>
      <c r="N198" s="1"/>
      <c r="O198" s="1"/>
    </row>
    <row r="199" spans="1:15" s="2" customFormat="1" x14ac:dyDescent="0.25">
      <c r="A199" s="4"/>
      <c r="B199" s="4"/>
      <c r="C199" s="1"/>
      <c r="F199" s="3"/>
      <c r="I199" s="1"/>
      <c r="J199" s="1"/>
      <c r="K199" s="1"/>
      <c r="L199" s="1"/>
      <c r="M199" s="1"/>
      <c r="N199" s="1"/>
      <c r="O199" s="1"/>
    </row>
    <row r="200" spans="1:15" s="2" customFormat="1" x14ac:dyDescent="0.25">
      <c r="A200" s="4"/>
      <c r="B200" s="4"/>
      <c r="C200" s="1"/>
      <c r="F200" s="3"/>
      <c r="I200" s="1"/>
      <c r="J200" s="1"/>
      <c r="K200" s="1"/>
      <c r="L200" s="1"/>
      <c r="M200" s="1"/>
      <c r="N200" s="1"/>
      <c r="O200" s="1"/>
    </row>
    <row r="201" spans="1:15" s="2" customFormat="1" x14ac:dyDescent="0.25">
      <c r="A201" s="4"/>
      <c r="B201" s="4"/>
      <c r="C201" s="1"/>
      <c r="F201" s="3"/>
      <c r="I201" s="1"/>
      <c r="J201" s="1"/>
      <c r="K201" s="1"/>
      <c r="L201" s="1"/>
      <c r="M201" s="1"/>
      <c r="N201" s="1"/>
      <c r="O201" s="1"/>
    </row>
    <row r="202" spans="1:15" s="2" customFormat="1" x14ac:dyDescent="0.25">
      <c r="A202" s="4"/>
      <c r="B202" s="4"/>
      <c r="C202" s="1"/>
      <c r="F202" s="3"/>
      <c r="I202" s="1"/>
      <c r="J202" s="1"/>
      <c r="K202" s="1"/>
      <c r="L202" s="1"/>
      <c r="M202" s="1"/>
      <c r="N202" s="1"/>
      <c r="O202" s="1"/>
    </row>
    <row r="203" spans="1:15" s="2" customFormat="1" x14ac:dyDescent="0.25">
      <c r="A203" s="4"/>
      <c r="B203" s="4"/>
      <c r="C203" s="1"/>
      <c r="F203" s="3"/>
      <c r="I203" s="1"/>
      <c r="J203" s="1"/>
      <c r="K203" s="1"/>
      <c r="L203" s="1"/>
      <c r="M203" s="1"/>
      <c r="N203" s="1"/>
      <c r="O203" s="1"/>
    </row>
    <row r="204" spans="1:15" s="2" customFormat="1" x14ac:dyDescent="0.25">
      <c r="A204" s="4"/>
      <c r="B204" s="4"/>
      <c r="C204" s="1"/>
      <c r="F204" s="3"/>
      <c r="I204" s="1"/>
      <c r="J204" s="1"/>
      <c r="K204" s="1"/>
      <c r="L204" s="1"/>
      <c r="M204" s="1"/>
      <c r="N204" s="1"/>
      <c r="O204" s="1"/>
    </row>
    <row r="205" spans="1:15" s="2" customFormat="1" x14ac:dyDescent="0.25">
      <c r="A205" s="4"/>
      <c r="B205" s="4"/>
      <c r="C205" s="1"/>
      <c r="F205" s="3"/>
      <c r="I205" s="1"/>
      <c r="J205" s="1"/>
      <c r="K205" s="1"/>
      <c r="L205" s="1"/>
      <c r="M205" s="1"/>
      <c r="N205" s="1"/>
      <c r="O205" s="1"/>
    </row>
    <row r="206" spans="1:15" s="2" customFormat="1" x14ac:dyDescent="0.25">
      <c r="A206" s="4"/>
      <c r="B206" s="4"/>
      <c r="C206" s="1"/>
      <c r="F206" s="3"/>
      <c r="I206" s="1"/>
      <c r="J206" s="1"/>
      <c r="K206" s="1"/>
      <c r="L206" s="1"/>
      <c r="M206" s="1"/>
      <c r="N206" s="1"/>
      <c r="O206" s="1"/>
    </row>
    <row r="207" spans="1:15" s="2" customFormat="1" x14ac:dyDescent="0.25">
      <c r="A207" s="4"/>
      <c r="B207" s="4"/>
      <c r="C207" s="1"/>
      <c r="F207" s="3"/>
      <c r="I207" s="1"/>
      <c r="J207" s="1"/>
      <c r="K207" s="1"/>
      <c r="L207" s="1"/>
      <c r="M207" s="1"/>
      <c r="N207" s="1"/>
      <c r="O207" s="1"/>
    </row>
    <row r="208" spans="1:15" s="2" customFormat="1" x14ac:dyDescent="0.25">
      <c r="A208" s="4"/>
      <c r="B208" s="4"/>
      <c r="C208" s="1"/>
      <c r="F208" s="3"/>
      <c r="I208" s="1"/>
      <c r="J208" s="1"/>
      <c r="K208" s="1"/>
      <c r="L208" s="1"/>
      <c r="M208" s="1"/>
      <c r="N208" s="1"/>
      <c r="O208" s="1"/>
    </row>
    <row r="209" spans="1:15" s="2" customFormat="1" x14ac:dyDescent="0.25">
      <c r="A209" s="4"/>
      <c r="B209" s="4"/>
      <c r="C209" s="1"/>
      <c r="F209" s="3"/>
      <c r="I209" s="1"/>
      <c r="J209" s="1"/>
      <c r="K209" s="1"/>
      <c r="L209" s="1"/>
      <c r="M209" s="1"/>
      <c r="N209" s="1"/>
      <c r="O209" s="1"/>
    </row>
    <row r="210" spans="1:15" s="2" customFormat="1" x14ac:dyDescent="0.25">
      <c r="A210" s="4"/>
      <c r="B210" s="4"/>
      <c r="C210" s="1"/>
      <c r="F210" s="3"/>
      <c r="I210" s="1"/>
      <c r="J210" s="1"/>
      <c r="K210" s="1"/>
      <c r="L210" s="1"/>
      <c r="M210" s="1"/>
      <c r="N210" s="1"/>
      <c r="O210" s="1"/>
    </row>
    <row r="211" spans="1:15" s="2" customFormat="1" x14ac:dyDescent="0.25">
      <c r="A211" s="4"/>
      <c r="B211" s="4"/>
      <c r="C211" s="1"/>
      <c r="F211" s="3"/>
      <c r="I211" s="1"/>
      <c r="J211" s="1"/>
      <c r="K211" s="1"/>
      <c r="L211" s="1"/>
      <c r="M211" s="1"/>
      <c r="N211" s="1"/>
      <c r="O211" s="1"/>
    </row>
    <row r="212" spans="1:15" s="2" customFormat="1" x14ac:dyDescent="0.25">
      <c r="A212" s="4"/>
      <c r="B212" s="4"/>
      <c r="C212" s="1"/>
      <c r="F212" s="3"/>
      <c r="I212" s="1"/>
      <c r="J212" s="1"/>
      <c r="K212" s="1"/>
      <c r="L212" s="1"/>
      <c r="M212" s="1"/>
      <c r="N212" s="1"/>
      <c r="O212" s="1"/>
    </row>
    <row r="213" spans="1:15" s="2" customFormat="1" x14ac:dyDescent="0.25">
      <c r="A213" s="4"/>
      <c r="B213" s="4"/>
      <c r="C213" s="1"/>
      <c r="F213" s="3"/>
      <c r="I213" s="1"/>
      <c r="J213" s="1"/>
      <c r="K213" s="1"/>
      <c r="L213" s="1"/>
      <c r="M213" s="1"/>
      <c r="N213" s="1"/>
      <c r="O213" s="1"/>
    </row>
    <row r="214" spans="1:15" s="2" customFormat="1" x14ac:dyDescent="0.25">
      <c r="A214" s="4"/>
      <c r="B214" s="4"/>
      <c r="C214" s="1"/>
      <c r="F214" s="3"/>
      <c r="I214" s="1"/>
      <c r="J214" s="1"/>
      <c r="K214" s="1"/>
      <c r="L214" s="1"/>
      <c r="M214" s="1"/>
      <c r="N214" s="1"/>
      <c r="O214" s="1"/>
    </row>
    <row r="215" spans="1:15" s="2" customFormat="1" x14ac:dyDescent="0.25">
      <c r="A215" s="4"/>
      <c r="B215" s="4"/>
      <c r="C215" s="1"/>
      <c r="F215" s="3"/>
      <c r="I215" s="1"/>
      <c r="J215" s="1"/>
      <c r="K215" s="1"/>
      <c r="L215" s="1"/>
      <c r="M215" s="1"/>
      <c r="N215" s="1"/>
      <c r="O215" s="1"/>
    </row>
    <row r="216" spans="1:15" s="2" customFormat="1" x14ac:dyDescent="0.25">
      <c r="A216" s="4"/>
      <c r="B216" s="4"/>
      <c r="C216" s="1"/>
      <c r="F216" s="3"/>
      <c r="I216" s="1"/>
      <c r="J216" s="1"/>
      <c r="K216" s="1"/>
      <c r="L216" s="1"/>
      <c r="M216" s="1"/>
      <c r="N216" s="1"/>
      <c r="O216" s="1"/>
    </row>
    <row r="217" spans="1:15" s="2" customFormat="1" x14ac:dyDescent="0.25">
      <c r="A217" s="4"/>
      <c r="B217" s="4"/>
      <c r="C217" s="1"/>
      <c r="F217" s="3"/>
      <c r="I217" s="1"/>
      <c r="J217" s="1"/>
      <c r="K217" s="1"/>
      <c r="L217" s="1"/>
      <c r="M217" s="1"/>
      <c r="N217" s="1"/>
      <c r="O217" s="1"/>
    </row>
    <row r="218" spans="1:15" s="2" customFormat="1" x14ac:dyDescent="0.25">
      <c r="A218" s="4"/>
      <c r="B218" s="4"/>
      <c r="C218" s="1"/>
      <c r="F218" s="3"/>
      <c r="I218" s="1"/>
      <c r="J218" s="1"/>
      <c r="K218" s="1"/>
      <c r="L218" s="1"/>
      <c r="M218" s="1"/>
      <c r="N218" s="1"/>
      <c r="O218" s="1"/>
    </row>
    <row r="219" spans="1:15" s="2" customFormat="1" x14ac:dyDescent="0.25">
      <c r="A219" s="4"/>
      <c r="B219" s="4"/>
      <c r="C219" s="1"/>
      <c r="F219" s="3"/>
      <c r="I219" s="1"/>
      <c r="J219" s="1"/>
      <c r="K219" s="1"/>
      <c r="L219" s="1"/>
      <c r="M219" s="1"/>
      <c r="N219" s="1"/>
      <c r="O219" s="1"/>
    </row>
    <row r="220" spans="1:15" s="2" customFormat="1" x14ac:dyDescent="0.25">
      <c r="A220" s="4"/>
      <c r="B220" s="4"/>
      <c r="C220" s="1"/>
      <c r="F220" s="3"/>
      <c r="I220" s="1"/>
      <c r="J220" s="1"/>
      <c r="K220" s="1"/>
      <c r="L220" s="1"/>
      <c r="M220" s="1"/>
      <c r="N220" s="1"/>
      <c r="O220" s="1"/>
    </row>
    <row r="221" spans="1:15" s="2" customFormat="1" x14ac:dyDescent="0.25">
      <c r="A221" s="4"/>
      <c r="B221" s="4"/>
      <c r="C221" s="1"/>
      <c r="F221" s="3"/>
      <c r="I221" s="1"/>
      <c r="J221" s="1"/>
      <c r="K221" s="1"/>
      <c r="L221" s="1"/>
      <c r="M221" s="1"/>
      <c r="N221" s="1"/>
      <c r="O221" s="1"/>
    </row>
    <row r="222" spans="1:15" s="2" customFormat="1" x14ac:dyDescent="0.25">
      <c r="A222" s="4"/>
      <c r="B222" s="4"/>
      <c r="C222" s="1"/>
      <c r="F222" s="3"/>
      <c r="I222" s="1"/>
      <c r="J222" s="1"/>
      <c r="K222" s="1"/>
      <c r="L222" s="1"/>
      <c r="M222" s="1"/>
      <c r="N222" s="1"/>
      <c r="O222" s="1"/>
    </row>
    <row r="223" spans="1:15" s="2" customFormat="1" x14ac:dyDescent="0.25">
      <c r="A223" s="4"/>
      <c r="B223" s="4"/>
      <c r="C223" s="1"/>
      <c r="F223" s="3"/>
      <c r="I223" s="1"/>
      <c r="J223" s="1"/>
      <c r="K223" s="1"/>
      <c r="L223" s="1"/>
      <c r="M223" s="1"/>
      <c r="N223" s="1"/>
      <c r="O223" s="1"/>
    </row>
    <row r="224" spans="1:15" s="2" customFormat="1" x14ac:dyDescent="0.25">
      <c r="A224" s="4"/>
      <c r="B224" s="4"/>
      <c r="C224" s="1"/>
      <c r="F224" s="3"/>
      <c r="I224" s="1"/>
      <c r="J224" s="1"/>
      <c r="K224" s="1"/>
      <c r="L224" s="1"/>
      <c r="M224" s="1"/>
      <c r="N224" s="1"/>
      <c r="O224" s="1"/>
    </row>
    <row r="225" spans="1:15" s="2" customFormat="1" x14ac:dyDescent="0.25">
      <c r="A225" s="4"/>
      <c r="B225" s="4"/>
      <c r="C225" s="1"/>
      <c r="F225" s="3"/>
      <c r="I225" s="1"/>
      <c r="J225" s="1"/>
      <c r="K225" s="1"/>
      <c r="L225" s="1"/>
      <c r="M225" s="1"/>
      <c r="N225" s="1"/>
      <c r="O225" s="1"/>
    </row>
    <row r="226" spans="1:15" s="2" customFormat="1" x14ac:dyDescent="0.25">
      <c r="A226" s="4"/>
      <c r="B226" s="4"/>
      <c r="C226" s="1"/>
      <c r="F226" s="3"/>
      <c r="I226" s="1"/>
      <c r="J226" s="1"/>
      <c r="K226" s="1"/>
      <c r="L226" s="1"/>
      <c r="M226" s="1"/>
      <c r="N226" s="1"/>
      <c r="O226" s="1"/>
    </row>
    <row r="227" spans="1:15" s="2" customFormat="1" x14ac:dyDescent="0.25">
      <c r="A227" s="4"/>
      <c r="B227" s="4"/>
      <c r="C227" s="1"/>
      <c r="F227" s="3"/>
      <c r="I227" s="1"/>
      <c r="J227" s="1"/>
      <c r="K227" s="1"/>
      <c r="L227" s="1"/>
      <c r="M227" s="1"/>
      <c r="N227" s="1"/>
      <c r="O227" s="1"/>
    </row>
    <row r="228" spans="1:15" s="2" customFormat="1" x14ac:dyDescent="0.25">
      <c r="A228" s="4"/>
      <c r="B228" s="4"/>
      <c r="C228" s="1"/>
      <c r="F228" s="3"/>
      <c r="I228" s="1"/>
      <c r="J228" s="1"/>
      <c r="K228" s="1"/>
      <c r="L228" s="1"/>
      <c r="M228" s="1"/>
      <c r="N228" s="1"/>
      <c r="O228" s="1"/>
    </row>
    <row r="229" spans="1:15" s="2" customFormat="1" x14ac:dyDescent="0.25">
      <c r="A229" s="4"/>
      <c r="B229" s="4"/>
      <c r="C229" s="1"/>
      <c r="F229" s="3"/>
      <c r="I229" s="1"/>
      <c r="J229" s="1"/>
      <c r="K229" s="1"/>
      <c r="L229" s="1"/>
      <c r="M229" s="1"/>
      <c r="N229" s="1"/>
      <c r="O229" s="1"/>
    </row>
    <row r="230" spans="1:15" s="2" customFormat="1" x14ac:dyDescent="0.25">
      <c r="A230" s="4"/>
      <c r="B230" s="4"/>
      <c r="C230" s="1"/>
      <c r="F230" s="3"/>
      <c r="I230" s="1"/>
      <c r="J230" s="1"/>
      <c r="K230" s="1"/>
      <c r="L230" s="1"/>
      <c r="M230" s="1"/>
      <c r="N230" s="1"/>
      <c r="O230" s="1"/>
    </row>
    <row r="231" spans="1:15" s="2" customFormat="1" x14ac:dyDescent="0.25">
      <c r="A231" s="4"/>
      <c r="B231" s="4"/>
      <c r="C231" s="1"/>
      <c r="F231" s="3"/>
      <c r="I231" s="1"/>
      <c r="J231" s="1"/>
      <c r="K231" s="1"/>
      <c r="L231" s="1"/>
      <c r="M231" s="1"/>
      <c r="N231" s="1"/>
      <c r="O231" s="1"/>
    </row>
    <row r="232" spans="1:15" s="2" customFormat="1" x14ac:dyDescent="0.25">
      <c r="A232" s="4"/>
      <c r="B232" s="4"/>
      <c r="C232" s="1"/>
      <c r="F232" s="3"/>
      <c r="I232" s="1"/>
      <c r="J232" s="1"/>
      <c r="K232" s="1"/>
      <c r="L232" s="1"/>
      <c r="M232" s="1"/>
      <c r="N232" s="1"/>
      <c r="O232" s="1"/>
    </row>
    <row r="233" spans="1:15" s="2" customFormat="1" x14ac:dyDescent="0.25">
      <c r="A233" s="4"/>
      <c r="B233" s="4"/>
      <c r="C233" s="1"/>
      <c r="F233" s="3"/>
      <c r="I233" s="1"/>
      <c r="J233" s="1"/>
      <c r="K233" s="1"/>
      <c r="L233" s="1"/>
      <c r="M233" s="1"/>
      <c r="N233" s="1"/>
      <c r="O233" s="1"/>
    </row>
    <row r="234" spans="1:15" s="2" customFormat="1" x14ac:dyDescent="0.25">
      <c r="A234" s="4"/>
      <c r="B234" s="4"/>
      <c r="C234" s="1"/>
      <c r="F234" s="3"/>
      <c r="I234" s="1"/>
      <c r="J234" s="1"/>
      <c r="K234" s="1"/>
      <c r="L234" s="1"/>
      <c r="M234" s="1"/>
      <c r="N234" s="1"/>
      <c r="O234" s="1"/>
    </row>
    <row r="235" spans="1:15" s="2" customFormat="1" x14ac:dyDescent="0.25">
      <c r="A235" s="4"/>
      <c r="B235" s="4"/>
      <c r="C235" s="1"/>
      <c r="F235" s="3"/>
      <c r="I235" s="1"/>
      <c r="J235" s="1"/>
      <c r="K235" s="1"/>
      <c r="L235" s="1"/>
      <c r="M235" s="1"/>
      <c r="N235" s="1"/>
      <c r="O235" s="1"/>
    </row>
    <row r="236" spans="1:15" s="2" customFormat="1" x14ac:dyDescent="0.25">
      <c r="A236" s="4"/>
      <c r="B236" s="4"/>
      <c r="C236" s="1"/>
      <c r="F236" s="3"/>
      <c r="I236" s="1"/>
      <c r="J236" s="1"/>
      <c r="K236" s="1"/>
      <c r="L236" s="1"/>
      <c r="M236" s="1"/>
      <c r="N236" s="1"/>
      <c r="O236" s="1"/>
    </row>
    <row r="237" spans="1:15" s="2" customFormat="1" x14ac:dyDescent="0.25">
      <c r="A237" s="4"/>
      <c r="B237" s="4"/>
      <c r="C237" s="1"/>
      <c r="F237" s="3"/>
      <c r="I237" s="1"/>
      <c r="J237" s="1"/>
      <c r="K237" s="1"/>
      <c r="L237" s="1"/>
      <c r="M237" s="1"/>
      <c r="N237" s="1"/>
      <c r="O237" s="1"/>
    </row>
    <row r="238" spans="1:15" s="2" customFormat="1" x14ac:dyDescent="0.25">
      <c r="A238" s="4"/>
      <c r="B238" s="4"/>
      <c r="C238" s="1"/>
      <c r="F238" s="3"/>
      <c r="I238" s="1"/>
      <c r="J238" s="1"/>
      <c r="K238" s="1"/>
      <c r="L238" s="1"/>
      <c r="M238" s="1"/>
      <c r="N238" s="1"/>
      <c r="O238" s="1"/>
    </row>
    <row r="239" spans="1:15" s="2" customFormat="1" x14ac:dyDescent="0.25">
      <c r="A239" s="4"/>
      <c r="B239" s="4"/>
      <c r="C239" s="1"/>
      <c r="F239" s="3"/>
      <c r="I239" s="1"/>
      <c r="J239" s="1"/>
      <c r="K239" s="1"/>
      <c r="L239" s="1"/>
      <c r="M239" s="1"/>
      <c r="N239" s="1"/>
      <c r="O239" s="1"/>
    </row>
    <row r="240" spans="1:15" s="2" customFormat="1" x14ac:dyDescent="0.25">
      <c r="A240" s="4"/>
      <c r="B240" s="4"/>
      <c r="C240" s="1"/>
      <c r="F240" s="3"/>
      <c r="I240" s="1"/>
      <c r="J240" s="1"/>
      <c r="K240" s="1"/>
      <c r="L240" s="1"/>
      <c r="M240" s="1"/>
      <c r="N240" s="1"/>
      <c r="O240" s="1"/>
    </row>
    <row r="241" spans="1:15" s="2" customFormat="1" x14ac:dyDescent="0.25">
      <c r="A241" s="4"/>
      <c r="B241" s="4"/>
      <c r="C241" s="1"/>
      <c r="F241" s="3"/>
      <c r="I241" s="1"/>
      <c r="J241" s="1"/>
      <c r="K241" s="1"/>
      <c r="L241" s="1"/>
      <c r="M241" s="1"/>
      <c r="N241" s="1"/>
      <c r="O241" s="1"/>
    </row>
    <row r="242" spans="1:15" s="2" customFormat="1" x14ac:dyDescent="0.25">
      <c r="A242" s="4"/>
      <c r="B242" s="4"/>
      <c r="C242" s="1"/>
      <c r="F242" s="3"/>
      <c r="I242" s="1"/>
      <c r="J242" s="1"/>
      <c r="K242" s="1"/>
      <c r="L242" s="1"/>
      <c r="M242" s="1"/>
      <c r="N242" s="1"/>
      <c r="O242" s="1"/>
    </row>
    <row r="243" spans="1:15" s="2" customFormat="1" x14ac:dyDescent="0.25">
      <c r="A243" s="4"/>
      <c r="B243" s="4"/>
      <c r="C243" s="1"/>
      <c r="F243" s="3"/>
      <c r="I243" s="1"/>
      <c r="J243" s="1"/>
      <c r="K243" s="1"/>
      <c r="L243" s="1"/>
      <c r="M243" s="1"/>
      <c r="N243" s="1"/>
      <c r="O243" s="1"/>
    </row>
    <row r="244" spans="1:15" s="2" customFormat="1" x14ac:dyDescent="0.25">
      <c r="A244" s="4"/>
      <c r="B244" s="4"/>
      <c r="C244" s="1"/>
      <c r="F244" s="3"/>
      <c r="I244" s="1"/>
      <c r="J244" s="1"/>
      <c r="K244" s="1"/>
      <c r="L244" s="1"/>
      <c r="M244" s="1"/>
      <c r="N244" s="1"/>
      <c r="O244" s="1"/>
    </row>
    <row r="245" spans="1:15" s="2" customFormat="1" x14ac:dyDescent="0.25">
      <c r="A245" s="4"/>
      <c r="B245" s="4"/>
      <c r="C245" s="1"/>
      <c r="F245" s="3"/>
      <c r="I245" s="1"/>
      <c r="J245" s="1"/>
      <c r="K245" s="1"/>
      <c r="L245" s="1"/>
      <c r="M245" s="1"/>
      <c r="N245" s="1"/>
      <c r="O245" s="1"/>
    </row>
    <row r="246" spans="1:15" s="2" customFormat="1" x14ac:dyDescent="0.25">
      <c r="A246" s="4"/>
      <c r="B246" s="4"/>
      <c r="C246" s="1"/>
      <c r="F246" s="3"/>
      <c r="I246" s="1"/>
      <c r="J246" s="1"/>
      <c r="K246" s="1"/>
      <c r="L246" s="1"/>
      <c r="M246" s="1"/>
      <c r="N246" s="1"/>
      <c r="O246" s="1"/>
    </row>
    <row r="247" spans="1:15" s="2" customFormat="1" x14ac:dyDescent="0.25">
      <c r="A247" s="4"/>
      <c r="B247" s="4"/>
      <c r="C247" s="1"/>
      <c r="F247" s="3"/>
      <c r="I247" s="1"/>
      <c r="J247" s="1"/>
      <c r="K247" s="1"/>
      <c r="L247" s="1"/>
      <c r="M247" s="1"/>
      <c r="N247" s="1"/>
      <c r="O247" s="1"/>
    </row>
    <row r="248" spans="1:15" s="2" customFormat="1" x14ac:dyDescent="0.25">
      <c r="A248" s="4"/>
      <c r="B248" s="4"/>
      <c r="C248" s="1"/>
      <c r="F248" s="3"/>
      <c r="I248" s="1"/>
      <c r="J248" s="1"/>
      <c r="K248" s="1"/>
      <c r="L248" s="1"/>
      <c r="M248" s="1"/>
      <c r="N248" s="1"/>
      <c r="O248" s="1"/>
    </row>
    <row r="249" spans="1:15" s="2" customFormat="1" x14ac:dyDescent="0.25">
      <c r="A249" s="4"/>
      <c r="B249" s="4"/>
      <c r="C249" s="1"/>
      <c r="F249" s="3"/>
      <c r="I249" s="1"/>
      <c r="J249" s="1"/>
      <c r="K249" s="1"/>
      <c r="L249" s="1"/>
      <c r="M249" s="1"/>
      <c r="N249" s="1"/>
      <c r="O249" s="1"/>
    </row>
    <row r="250" spans="1:15" s="2" customFormat="1" x14ac:dyDescent="0.25">
      <c r="A250" s="4"/>
      <c r="B250" s="4"/>
      <c r="C250" s="1"/>
      <c r="F250" s="3"/>
      <c r="I250" s="1"/>
      <c r="J250" s="1"/>
      <c r="K250" s="1"/>
      <c r="L250" s="1"/>
      <c r="M250" s="1"/>
      <c r="N250" s="1"/>
      <c r="O250" s="1"/>
    </row>
    <row r="251" spans="1:15" s="2" customFormat="1" x14ac:dyDescent="0.25">
      <c r="A251" s="4"/>
      <c r="B251" s="4"/>
      <c r="C251" s="1"/>
      <c r="F251" s="3"/>
      <c r="I251" s="1"/>
      <c r="J251" s="1"/>
      <c r="K251" s="1"/>
      <c r="L251" s="1"/>
      <c r="M251" s="1"/>
      <c r="N251" s="1"/>
      <c r="O251" s="1"/>
    </row>
    <row r="252" spans="1:15" s="2" customFormat="1" x14ac:dyDescent="0.25">
      <c r="A252" s="4"/>
      <c r="B252" s="4"/>
      <c r="C252" s="1"/>
      <c r="F252" s="3"/>
      <c r="I252" s="1"/>
      <c r="J252" s="1"/>
      <c r="K252" s="1"/>
      <c r="L252" s="1"/>
      <c r="M252" s="1"/>
      <c r="N252" s="1"/>
      <c r="O252" s="1"/>
    </row>
    <row r="253" spans="1:15" s="2" customFormat="1" x14ac:dyDescent="0.25">
      <c r="A253" s="4"/>
      <c r="B253" s="4"/>
      <c r="C253" s="1"/>
      <c r="F253" s="3"/>
      <c r="I253" s="1"/>
      <c r="J253" s="1"/>
      <c r="K253" s="1"/>
      <c r="L253" s="1"/>
      <c r="M253" s="1"/>
      <c r="N253" s="1"/>
      <c r="O253" s="1"/>
    </row>
    <row r="254" spans="1:15" s="2" customFormat="1" x14ac:dyDescent="0.25">
      <c r="A254" s="4"/>
      <c r="B254" s="4"/>
      <c r="C254" s="1"/>
      <c r="F254" s="3"/>
      <c r="I254" s="1"/>
      <c r="J254" s="1"/>
      <c r="K254" s="1"/>
      <c r="L254" s="1"/>
      <c r="M254" s="1"/>
      <c r="N254" s="1"/>
      <c r="O254" s="1"/>
    </row>
    <row r="255" spans="1:15" s="2" customFormat="1" x14ac:dyDescent="0.25">
      <c r="A255" s="4"/>
      <c r="B255" s="4"/>
      <c r="C255" s="1"/>
      <c r="F255" s="3"/>
      <c r="I255" s="1"/>
      <c r="J255" s="1"/>
      <c r="K255" s="1"/>
      <c r="L255" s="1"/>
      <c r="M255" s="1"/>
      <c r="N255" s="1"/>
      <c r="O255" s="1"/>
    </row>
    <row r="256" spans="1:15" s="2" customFormat="1" x14ac:dyDescent="0.25">
      <c r="A256" s="4"/>
      <c r="B256" s="4"/>
      <c r="C256" s="1"/>
      <c r="F256" s="3"/>
      <c r="I256" s="1"/>
      <c r="J256" s="1"/>
      <c r="K256" s="1"/>
      <c r="L256" s="1"/>
      <c r="M256" s="1"/>
      <c r="N256" s="1"/>
      <c r="O256" s="1"/>
    </row>
    <row r="257" spans="1:15" s="2" customFormat="1" x14ac:dyDescent="0.25">
      <c r="A257" s="4"/>
      <c r="B257" s="4"/>
      <c r="C257" s="1"/>
      <c r="F257" s="3"/>
      <c r="I257" s="1"/>
      <c r="J257" s="1"/>
      <c r="K257" s="1"/>
      <c r="L257" s="1"/>
      <c r="M257" s="1"/>
      <c r="N257" s="1"/>
      <c r="O257" s="1"/>
    </row>
    <row r="258" spans="1:15" s="2" customFormat="1" x14ac:dyDescent="0.25">
      <c r="A258" s="4"/>
      <c r="B258" s="4"/>
      <c r="C258" s="1"/>
      <c r="F258" s="3"/>
      <c r="I258" s="1"/>
      <c r="J258" s="1"/>
      <c r="K258" s="1"/>
      <c r="L258" s="1"/>
      <c r="M258" s="1"/>
      <c r="N258" s="1"/>
      <c r="O258" s="1"/>
    </row>
    <row r="259" spans="1:15" s="2" customFormat="1" x14ac:dyDescent="0.25">
      <c r="A259" s="4"/>
      <c r="B259" s="4"/>
      <c r="C259" s="1"/>
      <c r="F259" s="3"/>
      <c r="I259" s="1"/>
      <c r="J259" s="1"/>
      <c r="K259" s="1"/>
      <c r="L259" s="1"/>
      <c r="M259" s="1"/>
      <c r="N259" s="1"/>
      <c r="O259" s="1"/>
    </row>
    <row r="260" spans="1:15" s="2" customFormat="1" x14ac:dyDescent="0.25">
      <c r="A260" s="4"/>
      <c r="B260" s="4"/>
      <c r="C260" s="1"/>
      <c r="F260" s="3"/>
      <c r="I260" s="1"/>
      <c r="J260" s="1"/>
      <c r="K260" s="1"/>
      <c r="L260" s="1"/>
      <c r="M260" s="1"/>
      <c r="N260" s="1"/>
      <c r="O260" s="1"/>
    </row>
    <row r="261" spans="1:15" s="2" customFormat="1" x14ac:dyDescent="0.25">
      <c r="A261" s="4"/>
      <c r="B261" s="4"/>
      <c r="C261" s="1"/>
      <c r="F261" s="3"/>
      <c r="I261" s="1"/>
      <c r="J261" s="1"/>
      <c r="K261" s="1"/>
      <c r="L261" s="1"/>
      <c r="M261" s="1"/>
      <c r="N261" s="1"/>
      <c r="O261" s="1"/>
    </row>
    <row r="262" spans="1:15" s="2" customFormat="1" x14ac:dyDescent="0.25">
      <c r="A262" s="4"/>
      <c r="B262" s="4"/>
      <c r="C262" s="1"/>
      <c r="F262" s="3"/>
      <c r="I262" s="1"/>
      <c r="J262" s="1"/>
      <c r="K262" s="1"/>
      <c r="L262" s="1"/>
      <c r="M262" s="1"/>
      <c r="N262" s="1"/>
      <c r="O262" s="1"/>
    </row>
    <row r="263" spans="1:15" s="2" customFormat="1" x14ac:dyDescent="0.25">
      <c r="A263" s="4"/>
      <c r="B263" s="4"/>
      <c r="C263" s="1"/>
      <c r="F263" s="3"/>
      <c r="I263" s="1"/>
      <c r="J263" s="1"/>
      <c r="K263" s="1"/>
      <c r="L263" s="1"/>
      <c r="M263" s="1"/>
      <c r="N263" s="1"/>
      <c r="O263" s="1"/>
    </row>
    <row r="264" spans="1:15" s="2" customFormat="1" x14ac:dyDescent="0.25">
      <c r="A264" s="4"/>
      <c r="B264" s="4"/>
      <c r="C264" s="1"/>
      <c r="F264" s="3"/>
      <c r="I264" s="1"/>
      <c r="J264" s="1"/>
      <c r="K264" s="1"/>
      <c r="L264" s="1"/>
      <c r="M264" s="1"/>
      <c r="N264" s="1"/>
      <c r="O264" s="1"/>
    </row>
    <row r="265" spans="1:15" s="2" customFormat="1" x14ac:dyDescent="0.25">
      <c r="A265" s="4"/>
      <c r="B265" s="4"/>
      <c r="C265" s="1"/>
      <c r="F265" s="3"/>
      <c r="I265" s="1"/>
      <c r="J265" s="1"/>
      <c r="K265" s="1"/>
      <c r="L265" s="1"/>
      <c r="M265" s="1"/>
      <c r="N265" s="1"/>
      <c r="O265" s="1"/>
    </row>
    <row r="266" spans="1:15" s="2" customFormat="1" x14ac:dyDescent="0.25">
      <c r="A266" s="4"/>
      <c r="B266" s="4"/>
      <c r="C266" s="1"/>
      <c r="F266" s="3"/>
      <c r="I266" s="1"/>
      <c r="J266" s="1"/>
      <c r="K266" s="1"/>
      <c r="L266" s="1"/>
      <c r="M266" s="1"/>
      <c r="N266" s="1"/>
      <c r="O266" s="1"/>
    </row>
    <row r="267" spans="1:15" s="2" customFormat="1" x14ac:dyDescent="0.25">
      <c r="A267" s="4"/>
      <c r="B267" s="4"/>
      <c r="C267" s="1"/>
      <c r="F267" s="3"/>
      <c r="I267" s="1"/>
      <c r="J267" s="1"/>
      <c r="K267" s="1"/>
      <c r="L267" s="1"/>
      <c r="M267" s="1"/>
      <c r="N267" s="1"/>
      <c r="O267" s="1"/>
    </row>
    <row r="268" spans="1:15" s="2" customFormat="1" x14ac:dyDescent="0.25">
      <c r="A268" s="4"/>
      <c r="B268" s="4"/>
      <c r="C268" s="1"/>
      <c r="F268" s="3"/>
      <c r="I268" s="1"/>
      <c r="J268" s="1"/>
      <c r="K268" s="1"/>
      <c r="L268" s="1"/>
      <c r="M268" s="1"/>
      <c r="N268" s="1"/>
      <c r="O268" s="1"/>
    </row>
    <row r="269" spans="1:15" s="2" customFormat="1" x14ac:dyDescent="0.25">
      <c r="A269" s="4"/>
      <c r="B269" s="4"/>
      <c r="C269" s="1"/>
      <c r="F269" s="3"/>
      <c r="I269" s="1"/>
      <c r="J269" s="1"/>
      <c r="K269" s="1"/>
      <c r="L269" s="1"/>
      <c r="M269" s="1"/>
      <c r="N269" s="1"/>
      <c r="O269" s="1"/>
    </row>
    <row r="270" spans="1:15" s="2" customFormat="1" x14ac:dyDescent="0.25">
      <c r="A270" s="4"/>
      <c r="B270" s="4"/>
      <c r="C270" s="1"/>
      <c r="F270" s="3"/>
      <c r="I270" s="1"/>
      <c r="J270" s="1"/>
      <c r="K270" s="1"/>
      <c r="L270" s="1"/>
      <c r="M270" s="1"/>
      <c r="N270" s="1"/>
      <c r="O270" s="1"/>
    </row>
    <row r="271" spans="1:15" s="2" customFormat="1" x14ac:dyDescent="0.25">
      <c r="A271" s="4"/>
      <c r="B271" s="4"/>
      <c r="C271" s="1"/>
      <c r="F271" s="3"/>
      <c r="I271" s="1"/>
      <c r="J271" s="1"/>
      <c r="K271" s="1"/>
      <c r="L271" s="1"/>
      <c r="M271" s="1"/>
      <c r="N271" s="1"/>
      <c r="O271" s="1"/>
    </row>
    <row r="272" spans="1:15" s="2" customFormat="1" x14ac:dyDescent="0.25">
      <c r="A272" s="4"/>
      <c r="B272" s="4"/>
      <c r="C272" s="1"/>
      <c r="F272" s="3"/>
      <c r="I272" s="1"/>
      <c r="J272" s="1"/>
      <c r="K272" s="1"/>
      <c r="L272" s="1"/>
      <c r="M272" s="1"/>
      <c r="N272" s="1"/>
      <c r="O272" s="1"/>
    </row>
    <row r="273" spans="1:15" s="2" customFormat="1" x14ac:dyDescent="0.25">
      <c r="A273" s="4"/>
      <c r="B273" s="4"/>
      <c r="C273" s="1"/>
      <c r="F273" s="3"/>
      <c r="I273" s="1"/>
      <c r="J273" s="1"/>
      <c r="K273" s="1"/>
      <c r="L273" s="1"/>
      <c r="M273" s="1"/>
      <c r="N273" s="1"/>
      <c r="O273" s="1"/>
    </row>
    <row r="274" spans="1:15" s="2" customFormat="1" x14ac:dyDescent="0.25">
      <c r="A274" s="4"/>
      <c r="B274" s="4"/>
      <c r="C274" s="1"/>
      <c r="F274" s="3"/>
      <c r="I274" s="1"/>
      <c r="J274" s="1"/>
      <c r="K274" s="1"/>
      <c r="L274" s="1"/>
      <c r="M274" s="1"/>
      <c r="N274" s="1"/>
      <c r="O274" s="1"/>
    </row>
    <row r="275" spans="1:15" s="2" customFormat="1" x14ac:dyDescent="0.25">
      <c r="A275" s="4"/>
      <c r="B275" s="4"/>
      <c r="C275" s="1"/>
      <c r="F275" s="3"/>
      <c r="I275" s="1"/>
      <c r="J275" s="1"/>
      <c r="K275" s="1"/>
      <c r="L275" s="1"/>
      <c r="M275" s="1"/>
      <c r="N275" s="1"/>
      <c r="O275" s="1"/>
    </row>
  </sheetData>
  <sheetProtection selectLockedCells="1"/>
  <mergeCells count="92">
    <mergeCell ref="A2:H2"/>
    <mergeCell ref="A3:H3"/>
    <mergeCell ref="A4:H4"/>
    <mergeCell ref="C5:G5"/>
    <mergeCell ref="A6:B6"/>
    <mergeCell ref="E6:F6"/>
    <mergeCell ref="A13:A14"/>
    <mergeCell ref="B13:D13"/>
    <mergeCell ref="H13:H14"/>
    <mergeCell ref="B14:D14"/>
    <mergeCell ref="A7:B7"/>
    <mergeCell ref="E7:F7"/>
    <mergeCell ref="A9:A10"/>
    <mergeCell ref="B9:D10"/>
    <mergeCell ref="E9:E10"/>
    <mergeCell ref="F9:F10"/>
    <mergeCell ref="G9:G10"/>
    <mergeCell ref="A11:A12"/>
    <mergeCell ref="B11:D11"/>
    <mergeCell ref="H11:H12"/>
    <mergeCell ref="B12:D12"/>
    <mergeCell ref="A15:A16"/>
    <mergeCell ref="B15:D15"/>
    <mergeCell ref="H15:H16"/>
    <mergeCell ref="B16:D16"/>
    <mergeCell ref="A17:A18"/>
    <mergeCell ref="B17:D17"/>
    <mergeCell ref="H17:H18"/>
    <mergeCell ref="B18:D18"/>
    <mergeCell ref="A19:A20"/>
    <mergeCell ref="B19:D19"/>
    <mergeCell ref="H19:H20"/>
    <mergeCell ref="B20:D20"/>
    <mergeCell ref="A21:A22"/>
    <mergeCell ref="B21:D21"/>
    <mergeCell ref="H21:H22"/>
    <mergeCell ref="B22:D22"/>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31:A32"/>
    <mergeCell ref="B31:D31"/>
    <mergeCell ref="H31:H32"/>
    <mergeCell ref="B32:D32"/>
    <mergeCell ref="A33:A34"/>
    <mergeCell ref="B33:D33"/>
    <mergeCell ref="H33:H34"/>
    <mergeCell ref="B34:D34"/>
    <mergeCell ref="A35:A36"/>
    <mergeCell ref="B35:D35"/>
    <mergeCell ref="H35:H36"/>
    <mergeCell ref="B36:D36"/>
    <mergeCell ref="A37:A38"/>
    <mergeCell ref="B37:D37"/>
    <mergeCell ref="H37:H38"/>
    <mergeCell ref="B38:D38"/>
    <mergeCell ref="A39:A40"/>
    <mergeCell ref="B39:D39"/>
    <mergeCell ref="H39:H40"/>
    <mergeCell ref="B40:D40"/>
    <mergeCell ref="A41:A42"/>
    <mergeCell ref="B41:D41"/>
    <mergeCell ref="H41:H42"/>
    <mergeCell ref="B42:D42"/>
    <mergeCell ref="A43:A44"/>
    <mergeCell ref="B43:D43"/>
    <mergeCell ref="H43:H44"/>
    <mergeCell ref="B44:D44"/>
    <mergeCell ref="A45:A46"/>
    <mergeCell ref="B45:D45"/>
    <mergeCell ref="H45:H46"/>
    <mergeCell ref="B46:D46"/>
    <mergeCell ref="A54:H54"/>
    <mergeCell ref="E48:H48"/>
    <mergeCell ref="E49:F50"/>
    <mergeCell ref="G49:H50"/>
    <mergeCell ref="E51:F51"/>
    <mergeCell ref="G51:H51"/>
    <mergeCell ref="A53:H53"/>
  </mergeCells>
  <dataValidations count="5">
    <dataValidation type="list" allowBlank="1" showInputMessage="1" showErrorMessage="1" sqref="E65531:F65531 JA65531:JB65531 SW65531:SX65531 ACS65531:ACT65531 AMO65531:AMP65531 AWK65531:AWL65531 BGG65531:BGH65531 BQC65531:BQD65531 BZY65531:BZZ65531 CJU65531:CJV65531 CTQ65531:CTR65531 DDM65531:DDN65531 DNI65531:DNJ65531 DXE65531:DXF65531 EHA65531:EHB65531 EQW65531:EQX65531 FAS65531:FAT65531 FKO65531:FKP65531 FUK65531:FUL65531 GEG65531:GEH65531 GOC65531:GOD65531 GXY65531:GXZ65531 HHU65531:HHV65531 HRQ65531:HRR65531 IBM65531:IBN65531 ILI65531:ILJ65531 IVE65531:IVF65531 JFA65531:JFB65531 JOW65531:JOX65531 JYS65531:JYT65531 KIO65531:KIP65531 KSK65531:KSL65531 LCG65531:LCH65531 LMC65531:LMD65531 LVY65531:LVZ65531 MFU65531:MFV65531 MPQ65531:MPR65531 MZM65531:MZN65531 NJI65531:NJJ65531 NTE65531:NTF65531 ODA65531:ODB65531 OMW65531:OMX65531 OWS65531:OWT65531 PGO65531:PGP65531 PQK65531:PQL65531 QAG65531:QAH65531 QKC65531:QKD65531 QTY65531:QTZ65531 RDU65531:RDV65531 RNQ65531:RNR65531 RXM65531:RXN65531 SHI65531:SHJ65531 SRE65531:SRF65531 TBA65531:TBB65531 TKW65531:TKX65531 TUS65531:TUT65531 UEO65531:UEP65531 UOK65531:UOL65531 UYG65531:UYH65531 VIC65531:VID65531 VRY65531:VRZ65531 WBU65531:WBV65531 WLQ65531:WLR65531 WVM65531:WVN65531 E131067:F131067 JA131067:JB131067 SW131067:SX131067 ACS131067:ACT131067 AMO131067:AMP131067 AWK131067:AWL131067 BGG131067:BGH131067 BQC131067:BQD131067 BZY131067:BZZ131067 CJU131067:CJV131067 CTQ131067:CTR131067 DDM131067:DDN131067 DNI131067:DNJ131067 DXE131067:DXF131067 EHA131067:EHB131067 EQW131067:EQX131067 FAS131067:FAT131067 FKO131067:FKP131067 FUK131067:FUL131067 GEG131067:GEH131067 GOC131067:GOD131067 GXY131067:GXZ131067 HHU131067:HHV131067 HRQ131067:HRR131067 IBM131067:IBN131067 ILI131067:ILJ131067 IVE131067:IVF131067 JFA131067:JFB131067 JOW131067:JOX131067 JYS131067:JYT131067 KIO131067:KIP131067 KSK131067:KSL131067 LCG131067:LCH131067 LMC131067:LMD131067 LVY131067:LVZ131067 MFU131067:MFV131067 MPQ131067:MPR131067 MZM131067:MZN131067 NJI131067:NJJ131067 NTE131067:NTF131067 ODA131067:ODB131067 OMW131067:OMX131067 OWS131067:OWT131067 PGO131067:PGP131067 PQK131067:PQL131067 QAG131067:QAH131067 QKC131067:QKD131067 QTY131067:QTZ131067 RDU131067:RDV131067 RNQ131067:RNR131067 RXM131067:RXN131067 SHI131067:SHJ131067 SRE131067:SRF131067 TBA131067:TBB131067 TKW131067:TKX131067 TUS131067:TUT131067 UEO131067:UEP131067 UOK131067:UOL131067 UYG131067:UYH131067 VIC131067:VID131067 VRY131067:VRZ131067 WBU131067:WBV131067 WLQ131067:WLR131067 WVM131067:WVN131067 E196603:F196603 JA196603:JB196603 SW196603:SX196603 ACS196603:ACT196603 AMO196603:AMP196603 AWK196603:AWL196603 BGG196603:BGH196603 BQC196603:BQD196603 BZY196603:BZZ196603 CJU196603:CJV196603 CTQ196603:CTR196603 DDM196603:DDN196603 DNI196603:DNJ196603 DXE196603:DXF196603 EHA196603:EHB196603 EQW196603:EQX196603 FAS196603:FAT196603 FKO196603:FKP196603 FUK196603:FUL196603 GEG196603:GEH196603 GOC196603:GOD196603 GXY196603:GXZ196603 HHU196603:HHV196603 HRQ196603:HRR196603 IBM196603:IBN196603 ILI196603:ILJ196603 IVE196603:IVF196603 JFA196603:JFB196603 JOW196603:JOX196603 JYS196603:JYT196603 KIO196603:KIP196603 KSK196603:KSL196603 LCG196603:LCH196603 LMC196603:LMD196603 LVY196603:LVZ196603 MFU196603:MFV196603 MPQ196603:MPR196603 MZM196603:MZN196603 NJI196603:NJJ196603 NTE196603:NTF196603 ODA196603:ODB196603 OMW196603:OMX196603 OWS196603:OWT196603 PGO196603:PGP196603 PQK196603:PQL196603 QAG196603:QAH196603 QKC196603:QKD196603 QTY196603:QTZ196603 RDU196603:RDV196603 RNQ196603:RNR196603 RXM196603:RXN196603 SHI196603:SHJ196603 SRE196603:SRF196603 TBA196603:TBB196603 TKW196603:TKX196603 TUS196603:TUT196603 UEO196603:UEP196603 UOK196603:UOL196603 UYG196603:UYH196603 VIC196603:VID196603 VRY196603:VRZ196603 WBU196603:WBV196603 WLQ196603:WLR196603 WVM196603:WVN196603 E262139:F262139 JA262139:JB262139 SW262139:SX262139 ACS262139:ACT262139 AMO262139:AMP262139 AWK262139:AWL262139 BGG262139:BGH262139 BQC262139:BQD262139 BZY262139:BZZ262139 CJU262139:CJV262139 CTQ262139:CTR262139 DDM262139:DDN262139 DNI262139:DNJ262139 DXE262139:DXF262139 EHA262139:EHB262139 EQW262139:EQX262139 FAS262139:FAT262139 FKO262139:FKP262139 FUK262139:FUL262139 GEG262139:GEH262139 GOC262139:GOD262139 GXY262139:GXZ262139 HHU262139:HHV262139 HRQ262139:HRR262139 IBM262139:IBN262139 ILI262139:ILJ262139 IVE262139:IVF262139 JFA262139:JFB262139 JOW262139:JOX262139 JYS262139:JYT262139 KIO262139:KIP262139 KSK262139:KSL262139 LCG262139:LCH262139 LMC262139:LMD262139 LVY262139:LVZ262139 MFU262139:MFV262139 MPQ262139:MPR262139 MZM262139:MZN262139 NJI262139:NJJ262139 NTE262139:NTF262139 ODA262139:ODB262139 OMW262139:OMX262139 OWS262139:OWT262139 PGO262139:PGP262139 PQK262139:PQL262139 QAG262139:QAH262139 QKC262139:QKD262139 QTY262139:QTZ262139 RDU262139:RDV262139 RNQ262139:RNR262139 RXM262139:RXN262139 SHI262139:SHJ262139 SRE262139:SRF262139 TBA262139:TBB262139 TKW262139:TKX262139 TUS262139:TUT262139 UEO262139:UEP262139 UOK262139:UOL262139 UYG262139:UYH262139 VIC262139:VID262139 VRY262139:VRZ262139 WBU262139:WBV262139 WLQ262139:WLR262139 WVM262139:WVN262139 E327675:F327675 JA327675:JB327675 SW327675:SX327675 ACS327675:ACT327675 AMO327675:AMP327675 AWK327675:AWL327675 BGG327675:BGH327675 BQC327675:BQD327675 BZY327675:BZZ327675 CJU327675:CJV327675 CTQ327675:CTR327675 DDM327675:DDN327675 DNI327675:DNJ327675 DXE327675:DXF327675 EHA327675:EHB327675 EQW327675:EQX327675 FAS327675:FAT327675 FKO327675:FKP327675 FUK327675:FUL327675 GEG327675:GEH327675 GOC327675:GOD327675 GXY327675:GXZ327675 HHU327675:HHV327675 HRQ327675:HRR327675 IBM327675:IBN327675 ILI327675:ILJ327675 IVE327675:IVF327675 JFA327675:JFB327675 JOW327675:JOX327675 JYS327675:JYT327675 KIO327675:KIP327675 KSK327675:KSL327675 LCG327675:LCH327675 LMC327675:LMD327675 LVY327675:LVZ327675 MFU327675:MFV327675 MPQ327675:MPR327675 MZM327675:MZN327675 NJI327675:NJJ327675 NTE327675:NTF327675 ODA327675:ODB327675 OMW327675:OMX327675 OWS327675:OWT327675 PGO327675:PGP327675 PQK327675:PQL327675 QAG327675:QAH327675 QKC327675:QKD327675 QTY327675:QTZ327675 RDU327675:RDV327675 RNQ327675:RNR327675 RXM327675:RXN327675 SHI327675:SHJ327675 SRE327675:SRF327675 TBA327675:TBB327675 TKW327675:TKX327675 TUS327675:TUT327675 UEO327675:UEP327675 UOK327675:UOL327675 UYG327675:UYH327675 VIC327675:VID327675 VRY327675:VRZ327675 WBU327675:WBV327675 WLQ327675:WLR327675 WVM327675:WVN327675 E393211:F393211 JA393211:JB393211 SW393211:SX393211 ACS393211:ACT393211 AMO393211:AMP393211 AWK393211:AWL393211 BGG393211:BGH393211 BQC393211:BQD393211 BZY393211:BZZ393211 CJU393211:CJV393211 CTQ393211:CTR393211 DDM393211:DDN393211 DNI393211:DNJ393211 DXE393211:DXF393211 EHA393211:EHB393211 EQW393211:EQX393211 FAS393211:FAT393211 FKO393211:FKP393211 FUK393211:FUL393211 GEG393211:GEH393211 GOC393211:GOD393211 GXY393211:GXZ393211 HHU393211:HHV393211 HRQ393211:HRR393211 IBM393211:IBN393211 ILI393211:ILJ393211 IVE393211:IVF393211 JFA393211:JFB393211 JOW393211:JOX393211 JYS393211:JYT393211 KIO393211:KIP393211 KSK393211:KSL393211 LCG393211:LCH393211 LMC393211:LMD393211 LVY393211:LVZ393211 MFU393211:MFV393211 MPQ393211:MPR393211 MZM393211:MZN393211 NJI393211:NJJ393211 NTE393211:NTF393211 ODA393211:ODB393211 OMW393211:OMX393211 OWS393211:OWT393211 PGO393211:PGP393211 PQK393211:PQL393211 QAG393211:QAH393211 QKC393211:QKD393211 QTY393211:QTZ393211 RDU393211:RDV393211 RNQ393211:RNR393211 RXM393211:RXN393211 SHI393211:SHJ393211 SRE393211:SRF393211 TBA393211:TBB393211 TKW393211:TKX393211 TUS393211:TUT393211 UEO393211:UEP393211 UOK393211:UOL393211 UYG393211:UYH393211 VIC393211:VID393211 VRY393211:VRZ393211 WBU393211:WBV393211 WLQ393211:WLR393211 WVM393211:WVN393211 E458747:F458747 JA458747:JB458747 SW458747:SX458747 ACS458747:ACT458747 AMO458747:AMP458747 AWK458747:AWL458747 BGG458747:BGH458747 BQC458747:BQD458747 BZY458747:BZZ458747 CJU458747:CJV458747 CTQ458747:CTR458747 DDM458747:DDN458747 DNI458747:DNJ458747 DXE458747:DXF458747 EHA458747:EHB458747 EQW458747:EQX458747 FAS458747:FAT458747 FKO458747:FKP458747 FUK458747:FUL458747 GEG458747:GEH458747 GOC458747:GOD458747 GXY458747:GXZ458747 HHU458747:HHV458747 HRQ458747:HRR458747 IBM458747:IBN458747 ILI458747:ILJ458747 IVE458747:IVF458747 JFA458747:JFB458747 JOW458747:JOX458747 JYS458747:JYT458747 KIO458747:KIP458747 KSK458747:KSL458747 LCG458747:LCH458747 LMC458747:LMD458747 LVY458747:LVZ458747 MFU458747:MFV458747 MPQ458747:MPR458747 MZM458747:MZN458747 NJI458747:NJJ458747 NTE458747:NTF458747 ODA458747:ODB458747 OMW458747:OMX458747 OWS458747:OWT458747 PGO458747:PGP458747 PQK458747:PQL458747 QAG458747:QAH458747 QKC458747:QKD458747 QTY458747:QTZ458747 RDU458747:RDV458747 RNQ458747:RNR458747 RXM458747:RXN458747 SHI458747:SHJ458747 SRE458747:SRF458747 TBA458747:TBB458747 TKW458747:TKX458747 TUS458747:TUT458747 UEO458747:UEP458747 UOK458747:UOL458747 UYG458747:UYH458747 VIC458747:VID458747 VRY458747:VRZ458747 WBU458747:WBV458747 WLQ458747:WLR458747 WVM458747:WVN458747 E524283:F524283 JA524283:JB524283 SW524283:SX524283 ACS524283:ACT524283 AMO524283:AMP524283 AWK524283:AWL524283 BGG524283:BGH524283 BQC524283:BQD524283 BZY524283:BZZ524283 CJU524283:CJV524283 CTQ524283:CTR524283 DDM524283:DDN524283 DNI524283:DNJ524283 DXE524283:DXF524283 EHA524283:EHB524283 EQW524283:EQX524283 FAS524283:FAT524283 FKO524283:FKP524283 FUK524283:FUL524283 GEG524283:GEH524283 GOC524283:GOD524283 GXY524283:GXZ524283 HHU524283:HHV524283 HRQ524283:HRR524283 IBM524283:IBN524283 ILI524283:ILJ524283 IVE524283:IVF524283 JFA524283:JFB524283 JOW524283:JOX524283 JYS524283:JYT524283 KIO524283:KIP524283 KSK524283:KSL524283 LCG524283:LCH524283 LMC524283:LMD524283 LVY524283:LVZ524283 MFU524283:MFV524283 MPQ524283:MPR524283 MZM524283:MZN524283 NJI524283:NJJ524283 NTE524283:NTF524283 ODA524283:ODB524283 OMW524283:OMX524283 OWS524283:OWT524283 PGO524283:PGP524283 PQK524283:PQL524283 QAG524283:QAH524283 QKC524283:QKD524283 QTY524283:QTZ524283 RDU524283:RDV524283 RNQ524283:RNR524283 RXM524283:RXN524283 SHI524283:SHJ524283 SRE524283:SRF524283 TBA524283:TBB524283 TKW524283:TKX524283 TUS524283:TUT524283 UEO524283:UEP524283 UOK524283:UOL524283 UYG524283:UYH524283 VIC524283:VID524283 VRY524283:VRZ524283 WBU524283:WBV524283 WLQ524283:WLR524283 WVM524283:WVN524283 E589819:F589819 JA589819:JB589819 SW589819:SX589819 ACS589819:ACT589819 AMO589819:AMP589819 AWK589819:AWL589819 BGG589819:BGH589819 BQC589819:BQD589819 BZY589819:BZZ589819 CJU589819:CJV589819 CTQ589819:CTR589819 DDM589819:DDN589819 DNI589819:DNJ589819 DXE589819:DXF589819 EHA589819:EHB589819 EQW589819:EQX589819 FAS589819:FAT589819 FKO589819:FKP589819 FUK589819:FUL589819 GEG589819:GEH589819 GOC589819:GOD589819 GXY589819:GXZ589819 HHU589819:HHV589819 HRQ589819:HRR589819 IBM589819:IBN589819 ILI589819:ILJ589819 IVE589819:IVF589819 JFA589819:JFB589819 JOW589819:JOX589819 JYS589819:JYT589819 KIO589819:KIP589819 KSK589819:KSL589819 LCG589819:LCH589819 LMC589819:LMD589819 LVY589819:LVZ589819 MFU589819:MFV589819 MPQ589819:MPR589819 MZM589819:MZN589819 NJI589819:NJJ589819 NTE589819:NTF589819 ODA589819:ODB589819 OMW589819:OMX589819 OWS589819:OWT589819 PGO589819:PGP589819 PQK589819:PQL589819 QAG589819:QAH589819 QKC589819:QKD589819 QTY589819:QTZ589819 RDU589819:RDV589819 RNQ589819:RNR589819 RXM589819:RXN589819 SHI589819:SHJ589819 SRE589819:SRF589819 TBA589819:TBB589819 TKW589819:TKX589819 TUS589819:TUT589819 UEO589819:UEP589819 UOK589819:UOL589819 UYG589819:UYH589819 VIC589819:VID589819 VRY589819:VRZ589819 WBU589819:WBV589819 WLQ589819:WLR589819 WVM589819:WVN589819 E655355:F655355 JA655355:JB655355 SW655355:SX655355 ACS655355:ACT655355 AMO655355:AMP655355 AWK655355:AWL655355 BGG655355:BGH655355 BQC655355:BQD655355 BZY655355:BZZ655355 CJU655355:CJV655355 CTQ655355:CTR655355 DDM655355:DDN655355 DNI655355:DNJ655355 DXE655355:DXF655355 EHA655355:EHB655355 EQW655355:EQX655355 FAS655355:FAT655355 FKO655355:FKP655355 FUK655355:FUL655355 GEG655355:GEH655355 GOC655355:GOD655355 GXY655355:GXZ655355 HHU655355:HHV655355 HRQ655355:HRR655355 IBM655355:IBN655355 ILI655355:ILJ655355 IVE655355:IVF655355 JFA655355:JFB655355 JOW655355:JOX655355 JYS655355:JYT655355 KIO655355:KIP655355 KSK655355:KSL655355 LCG655355:LCH655355 LMC655355:LMD655355 LVY655355:LVZ655355 MFU655355:MFV655355 MPQ655355:MPR655355 MZM655355:MZN655355 NJI655355:NJJ655355 NTE655355:NTF655355 ODA655355:ODB655355 OMW655355:OMX655355 OWS655355:OWT655355 PGO655355:PGP655355 PQK655355:PQL655355 QAG655355:QAH655355 QKC655355:QKD655355 QTY655355:QTZ655355 RDU655355:RDV655355 RNQ655355:RNR655355 RXM655355:RXN655355 SHI655355:SHJ655355 SRE655355:SRF655355 TBA655355:TBB655355 TKW655355:TKX655355 TUS655355:TUT655355 UEO655355:UEP655355 UOK655355:UOL655355 UYG655355:UYH655355 VIC655355:VID655355 VRY655355:VRZ655355 WBU655355:WBV655355 WLQ655355:WLR655355 WVM655355:WVN655355 E720891:F720891 JA720891:JB720891 SW720891:SX720891 ACS720891:ACT720891 AMO720891:AMP720891 AWK720891:AWL720891 BGG720891:BGH720891 BQC720891:BQD720891 BZY720891:BZZ720891 CJU720891:CJV720891 CTQ720891:CTR720891 DDM720891:DDN720891 DNI720891:DNJ720891 DXE720891:DXF720891 EHA720891:EHB720891 EQW720891:EQX720891 FAS720891:FAT720891 FKO720891:FKP720891 FUK720891:FUL720891 GEG720891:GEH720891 GOC720891:GOD720891 GXY720891:GXZ720891 HHU720891:HHV720891 HRQ720891:HRR720891 IBM720891:IBN720891 ILI720891:ILJ720891 IVE720891:IVF720891 JFA720891:JFB720891 JOW720891:JOX720891 JYS720891:JYT720891 KIO720891:KIP720891 KSK720891:KSL720891 LCG720891:LCH720891 LMC720891:LMD720891 LVY720891:LVZ720891 MFU720891:MFV720891 MPQ720891:MPR720891 MZM720891:MZN720891 NJI720891:NJJ720891 NTE720891:NTF720891 ODA720891:ODB720891 OMW720891:OMX720891 OWS720891:OWT720891 PGO720891:PGP720891 PQK720891:PQL720891 QAG720891:QAH720891 QKC720891:QKD720891 QTY720891:QTZ720891 RDU720891:RDV720891 RNQ720891:RNR720891 RXM720891:RXN720891 SHI720891:SHJ720891 SRE720891:SRF720891 TBA720891:TBB720891 TKW720891:TKX720891 TUS720891:TUT720891 UEO720891:UEP720891 UOK720891:UOL720891 UYG720891:UYH720891 VIC720891:VID720891 VRY720891:VRZ720891 WBU720891:WBV720891 WLQ720891:WLR720891 WVM720891:WVN720891 E786427:F786427 JA786427:JB786427 SW786427:SX786427 ACS786427:ACT786427 AMO786427:AMP786427 AWK786427:AWL786427 BGG786427:BGH786427 BQC786427:BQD786427 BZY786427:BZZ786427 CJU786427:CJV786427 CTQ786427:CTR786427 DDM786427:DDN786427 DNI786427:DNJ786427 DXE786427:DXF786427 EHA786427:EHB786427 EQW786427:EQX786427 FAS786427:FAT786427 FKO786427:FKP786427 FUK786427:FUL786427 GEG786427:GEH786427 GOC786427:GOD786427 GXY786427:GXZ786427 HHU786427:HHV786427 HRQ786427:HRR786427 IBM786427:IBN786427 ILI786427:ILJ786427 IVE786427:IVF786427 JFA786427:JFB786427 JOW786427:JOX786427 JYS786427:JYT786427 KIO786427:KIP786427 KSK786427:KSL786427 LCG786427:LCH786427 LMC786427:LMD786427 LVY786427:LVZ786427 MFU786427:MFV786427 MPQ786427:MPR786427 MZM786427:MZN786427 NJI786427:NJJ786427 NTE786427:NTF786427 ODA786427:ODB786427 OMW786427:OMX786427 OWS786427:OWT786427 PGO786427:PGP786427 PQK786427:PQL786427 QAG786427:QAH786427 QKC786427:QKD786427 QTY786427:QTZ786427 RDU786427:RDV786427 RNQ786427:RNR786427 RXM786427:RXN786427 SHI786427:SHJ786427 SRE786427:SRF786427 TBA786427:TBB786427 TKW786427:TKX786427 TUS786427:TUT786427 UEO786427:UEP786427 UOK786427:UOL786427 UYG786427:UYH786427 VIC786427:VID786427 VRY786427:VRZ786427 WBU786427:WBV786427 WLQ786427:WLR786427 WVM786427:WVN786427 E851963:F851963 JA851963:JB851963 SW851963:SX851963 ACS851963:ACT851963 AMO851963:AMP851963 AWK851963:AWL851963 BGG851963:BGH851963 BQC851963:BQD851963 BZY851963:BZZ851963 CJU851963:CJV851963 CTQ851963:CTR851963 DDM851963:DDN851963 DNI851963:DNJ851963 DXE851963:DXF851963 EHA851963:EHB851963 EQW851963:EQX851963 FAS851963:FAT851963 FKO851963:FKP851963 FUK851963:FUL851963 GEG851963:GEH851963 GOC851963:GOD851963 GXY851963:GXZ851963 HHU851963:HHV851963 HRQ851963:HRR851963 IBM851963:IBN851963 ILI851963:ILJ851963 IVE851963:IVF851963 JFA851963:JFB851963 JOW851963:JOX851963 JYS851963:JYT851963 KIO851963:KIP851963 KSK851963:KSL851963 LCG851963:LCH851963 LMC851963:LMD851963 LVY851963:LVZ851963 MFU851963:MFV851963 MPQ851963:MPR851963 MZM851963:MZN851963 NJI851963:NJJ851963 NTE851963:NTF851963 ODA851963:ODB851963 OMW851963:OMX851963 OWS851963:OWT851963 PGO851963:PGP851963 PQK851963:PQL851963 QAG851963:QAH851963 QKC851963:QKD851963 QTY851963:QTZ851963 RDU851963:RDV851963 RNQ851963:RNR851963 RXM851963:RXN851963 SHI851963:SHJ851963 SRE851963:SRF851963 TBA851963:TBB851963 TKW851963:TKX851963 TUS851963:TUT851963 UEO851963:UEP851963 UOK851963:UOL851963 UYG851963:UYH851963 VIC851963:VID851963 VRY851963:VRZ851963 WBU851963:WBV851963 WLQ851963:WLR851963 WVM851963:WVN851963 E917499:F917499 JA917499:JB917499 SW917499:SX917499 ACS917499:ACT917499 AMO917499:AMP917499 AWK917499:AWL917499 BGG917499:BGH917499 BQC917499:BQD917499 BZY917499:BZZ917499 CJU917499:CJV917499 CTQ917499:CTR917499 DDM917499:DDN917499 DNI917499:DNJ917499 DXE917499:DXF917499 EHA917499:EHB917499 EQW917499:EQX917499 FAS917499:FAT917499 FKO917499:FKP917499 FUK917499:FUL917499 GEG917499:GEH917499 GOC917499:GOD917499 GXY917499:GXZ917499 HHU917499:HHV917499 HRQ917499:HRR917499 IBM917499:IBN917499 ILI917499:ILJ917499 IVE917499:IVF917499 JFA917499:JFB917499 JOW917499:JOX917499 JYS917499:JYT917499 KIO917499:KIP917499 KSK917499:KSL917499 LCG917499:LCH917499 LMC917499:LMD917499 LVY917499:LVZ917499 MFU917499:MFV917499 MPQ917499:MPR917499 MZM917499:MZN917499 NJI917499:NJJ917499 NTE917499:NTF917499 ODA917499:ODB917499 OMW917499:OMX917499 OWS917499:OWT917499 PGO917499:PGP917499 PQK917499:PQL917499 QAG917499:QAH917499 QKC917499:QKD917499 QTY917499:QTZ917499 RDU917499:RDV917499 RNQ917499:RNR917499 RXM917499:RXN917499 SHI917499:SHJ917499 SRE917499:SRF917499 TBA917499:TBB917499 TKW917499:TKX917499 TUS917499:TUT917499 UEO917499:UEP917499 UOK917499:UOL917499 UYG917499:UYH917499 VIC917499:VID917499 VRY917499:VRZ917499 WBU917499:WBV917499 WLQ917499:WLR917499 WVM917499:WVN917499 E983035:F983035 JA983035:JB983035 SW983035:SX983035 ACS983035:ACT983035 AMO983035:AMP983035 AWK983035:AWL983035 BGG983035:BGH983035 BQC983035:BQD983035 BZY983035:BZZ983035 CJU983035:CJV983035 CTQ983035:CTR983035 DDM983035:DDN983035 DNI983035:DNJ983035 DXE983035:DXF983035 EHA983035:EHB983035 EQW983035:EQX983035 FAS983035:FAT983035 FKO983035:FKP983035 FUK983035:FUL983035 GEG983035:GEH983035 GOC983035:GOD983035 GXY983035:GXZ983035 HHU983035:HHV983035 HRQ983035:HRR983035 IBM983035:IBN983035 ILI983035:ILJ983035 IVE983035:IVF983035 JFA983035:JFB983035 JOW983035:JOX983035 JYS983035:JYT983035 KIO983035:KIP983035 KSK983035:KSL983035 LCG983035:LCH983035 LMC983035:LMD983035 LVY983035:LVZ983035 MFU983035:MFV983035 MPQ983035:MPR983035 MZM983035:MZN983035 NJI983035:NJJ983035 NTE983035:NTF983035 ODA983035:ODB983035 OMW983035:OMX983035 OWS983035:OWT983035 PGO983035:PGP983035 PQK983035:PQL983035 QAG983035:QAH983035 QKC983035:QKD983035 QTY983035:QTZ983035 RDU983035:RDV983035 RNQ983035:RNR983035 RXM983035:RXN983035 SHI983035:SHJ983035 SRE983035:SRF983035 TBA983035:TBB983035 TKW983035:TKX983035 TUS983035:TUT983035 UEO983035:UEP983035 UOK983035:UOL983035 UYG983035:UYH983035 VIC983035:VID983035 VRY983035:VRZ983035 WBU983035:WBV983035 WLQ983035:WLR983035 WVM983035:WVN983035" xr:uid="{00000000-0002-0000-0A00-000000000000}">
      <formula1>B65724:B65726</formula1>
    </dataValidation>
    <dataValidation type="list" allowBlank="1" showInputMessage="1" showErrorMessage="1" sqref="D7 WVL983035 WLP983035 WBT983035 VRX983035 VIB983035 UYF983035 UOJ983035 UEN983035 TUR983035 TKV983035 TAZ983035 SRD983035 SHH983035 RXL983035 RNP983035 RDT983035 QTX983035 QKB983035 QAF983035 PQJ983035 PGN983035 OWR983035 OMV983035 OCZ983035 NTD983035 NJH983035 MZL983035 MPP983035 MFT983035 LVX983035 LMB983035 LCF983035 KSJ983035 KIN983035 JYR983035 JOV983035 JEZ983035 IVD983035 ILH983035 IBL983035 HRP983035 HHT983035 GXX983035 GOB983035 GEF983035 FUJ983035 FKN983035 FAR983035 EQV983035 EGZ983035 DXD983035 DNH983035 DDL983035 CTP983035 CJT983035 BZX983035 BQB983035 BGF983035 AWJ983035 AMN983035 ACR983035 SV983035 IZ983035 D983035 WVL917499 WLP917499 WBT917499 VRX917499 VIB917499 UYF917499 UOJ917499 UEN917499 TUR917499 TKV917499 TAZ917499 SRD917499 SHH917499 RXL917499 RNP917499 RDT917499 QTX917499 QKB917499 QAF917499 PQJ917499 PGN917499 OWR917499 OMV917499 OCZ917499 NTD917499 NJH917499 MZL917499 MPP917499 MFT917499 LVX917499 LMB917499 LCF917499 KSJ917499 KIN917499 JYR917499 JOV917499 JEZ917499 IVD917499 ILH917499 IBL917499 HRP917499 HHT917499 GXX917499 GOB917499 GEF917499 FUJ917499 FKN917499 FAR917499 EQV917499 EGZ917499 DXD917499 DNH917499 DDL917499 CTP917499 CJT917499 BZX917499 BQB917499 BGF917499 AWJ917499 AMN917499 ACR917499 SV917499 IZ917499 D917499 WVL851963 WLP851963 WBT851963 VRX851963 VIB851963 UYF851963 UOJ851963 UEN851963 TUR851963 TKV851963 TAZ851963 SRD851963 SHH851963 RXL851963 RNP851963 RDT851963 QTX851963 QKB851963 QAF851963 PQJ851963 PGN851963 OWR851963 OMV851963 OCZ851963 NTD851963 NJH851963 MZL851963 MPP851963 MFT851963 LVX851963 LMB851963 LCF851963 KSJ851963 KIN851963 JYR851963 JOV851963 JEZ851963 IVD851963 ILH851963 IBL851963 HRP851963 HHT851963 GXX851963 GOB851963 GEF851963 FUJ851963 FKN851963 FAR851963 EQV851963 EGZ851963 DXD851963 DNH851963 DDL851963 CTP851963 CJT851963 BZX851963 BQB851963 BGF851963 AWJ851963 AMN851963 ACR851963 SV851963 IZ851963 D851963 WVL786427 WLP786427 WBT786427 VRX786427 VIB786427 UYF786427 UOJ786427 UEN786427 TUR786427 TKV786427 TAZ786427 SRD786427 SHH786427 RXL786427 RNP786427 RDT786427 QTX786427 QKB786427 QAF786427 PQJ786427 PGN786427 OWR786427 OMV786427 OCZ786427 NTD786427 NJH786427 MZL786427 MPP786427 MFT786427 LVX786427 LMB786427 LCF786427 KSJ786427 KIN786427 JYR786427 JOV786427 JEZ786427 IVD786427 ILH786427 IBL786427 HRP786427 HHT786427 GXX786427 GOB786427 GEF786427 FUJ786427 FKN786427 FAR786427 EQV786427 EGZ786427 DXD786427 DNH786427 DDL786427 CTP786427 CJT786427 BZX786427 BQB786427 BGF786427 AWJ786427 AMN786427 ACR786427 SV786427 IZ786427 D786427 WVL720891 WLP720891 WBT720891 VRX720891 VIB720891 UYF720891 UOJ720891 UEN720891 TUR720891 TKV720891 TAZ720891 SRD720891 SHH720891 RXL720891 RNP720891 RDT720891 QTX720891 QKB720891 QAF720891 PQJ720891 PGN720891 OWR720891 OMV720891 OCZ720891 NTD720891 NJH720891 MZL720891 MPP720891 MFT720891 LVX720891 LMB720891 LCF720891 KSJ720891 KIN720891 JYR720891 JOV720891 JEZ720891 IVD720891 ILH720891 IBL720891 HRP720891 HHT720891 GXX720891 GOB720891 GEF720891 FUJ720891 FKN720891 FAR720891 EQV720891 EGZ720891 DXD720891 DNH720891 DDL720891 CTP720891 CJT720891 BZX720891 BQB720891 BGF720891 AWJ720891 AMN720891 ACR720891 SV720891 IZ720891 D720891 WVL655355 WLP655355 WBT655355 VRX655355 VIB655355 UYF655355 UOJ655355 UEN655355 TUR655355 TKV655355 TAZ655355 SRD655355 SHH655355 RXL655355 RNP655355 RDT655355 QTX655355 QKB655355 QAF655355 PQJ655355 PGN655355 OWR655355 OMV655355 OCZ655355 NTD655355 NJH655355 MZL655355 MPP655355 MFT655355 LVX655355 LMB655355 LCF655355 KSJ655355 KIN655355 JYR655355 JOV655355 JEZ655355 IVD655355 ILH655355 IBL655355 HRP655355 HHT655355 GXX655355 GOB655355 GEF655355 FUJ655355 FKN655355 FAR655355 EQV655355 EGZ655355 DXD655355 DNH655355 DDL655355 CTP655355 CJT655355 BZX655355 BQB655355 BGF655355 AWJ655355 AMN655355 ACR655355 SV655355 IZ655355 D655355 WVL589819 WLP589819 WBT589819 VRX589819 VIB589819 UYF589819 UOJ589819 UEN589819 TUR589819 TKV589819 TAZ589819 SRD589819 SHH589819 RXL589819 RNP589819 RDT589819 QTX589819 QKB589819 QAF589819 PQJ589819 PGN589819 OWR589819 OMV589819 OCZ589819 NTD589819 NJH589819 MZL589819 MPP589819 MFT589819 LVX589819 LMB589819 LCF589819 KSJ589819 KIN589819 JYR589819 JOV589819 JEZ589819 IVD589819 ILH589819 IBL589819 HRP589819 HHT589819 GXX589819 GOB589819 GEF589819 FUJ589819 FKN589819 FAR589819 EQV589819 EGZ589819 DXD589819 DNH589819 DDL589819 CTP589819 CJT589819 BZX589819 BQB589819 BGF589819 AWJ589819 AMN589819 ACR589819 SV589819 IZ589819 D589819 WVL524283 WLP524283 WBT524283 VRX524283 VIB524283 UYF524283 UOJ524283 UEN524283 TUR524283 TKV524283 TAZ524283 SRD524283 SHH524283 RXL524283 RNP524283 RDT524283 QTX524283 QKB524283 QAF524283 PQJ524283 PGN524283 OWR524283 OMV524283 OCZ524283 NTD524283 NJH524283 MZL524283 MPP524283 MFT524283 LVX524283 LMB524283 LCF524283 KSJ524283 KIN524283 JYR524283 JOV524283 JEZ524283 IVD524283 ILH524283 IBL524283 HRP524283 HHT524283 GXX524283 GOB524283 GEF524283 FUJ524283 FKN524283 FAR524283 EQV524283 EGZ524283 DXD524283 DNH524283 DDL524283 CTP524283 CJT524283 BZX524283 BQB524283 BGF524283 AWJ524283 AMN524283 ACR524283 SV524283 IZ524283 D524283 WVL458747 WLP458747 WBT458747 VRX458747 VIB458747 UYF458747 UOJ458747 UEN458747 TUR458747 TKV458747 TAZ458747 SRD458747 SHH458747 RXL458747 RNP458747 RDT458747 QTX458747 QKB458747 QAF458747 PQJ458747 PGN458747 OWR458747 OMV458747 OCZ458747 NTD458747 NJH458747 MZL458747 MPP458747 MFT458747 LVX458747 LMB458747 LCF458747 KSJ458747 KIN458747 JYR458747 JOV458747 JEZ458747 IVD458747 ILH458747 IBL458747 HRP458747 HHT458747 GXX458747 GOB458747 GEF458747 FUJ458747 FKN458747 FAR458747 EQV458747 EGZ458747 DXD458747 DNH458747 DDL458747 CTP458747 CJT458747 BZX458747 BQB458747 BGF458747 AWJ458747 AMN458747 ACR458747 SV458747 IZ458747 D458747 WVL393211 WLP393211 WBT393211 VRX393211 VIB393211 UYF393211 UOJ393211 UEN393211 TUR393211 TKV393211 TAZ393211 SRD393211 SHH393211 RXL393211 RNP393211 RDT393211 QTX393211 QKB393211 QAF393211 PQJ393211 PGN393211 OWR393211 OMV393211 OCZ393211 NTD393211 NJH393211 MZL393211 MPP393211 MFT393211 LVX393211 LMB393211 LCF393211 KSJ393211 KIN393211 JYR393211 JOV393211 JEZ393211 IVD393211 ILH393211 IBL393211 HRP393211 HHT393211 GXX393211 GOB393211 GEF393211 FUJ393211 FKN393211 FAR393211 EQV393211 EGZ393211 DXD393211 DNH393211 DDL393211 CTP393211 CJT393211 BZX393211 BQB393211 BGF393211 AWJ393211 AMN393211 ACR393211 SV393211 IZ393211 D393211 WVL327675 WLP327675 WBT327675 VRX327675 VIB327675 UYF327675 UOJ327675 UEN327675 TUR327675 TKV327675 TAZ327675 SRD327675 SHH327675 RXL327675 RNP327675 RDT327675 QTX327675 QKB327675 QAF327675 PQJ327675 PGN327675 OWR327675 OMV327675 OCZ327675 NTD327675 NJH327675 MZL327675 MPP327675 MFT327675 LVX327675 LMB327675 LCF327675 KSJ327675 KIN327675 JYR327675 JOV327675 JEZ327675 IVD327675 ILH327675 IBL327675 HRP327675 HHT327675 GXX327675 GOB327675 GEF327675 FUJ327675 FKN327675 FAR327675 EQV327675 EGZ327675 DXD327675 DNH327675 DDL327675 CTP327675 CJT327675 BZX327675 BQB327675 BGF327675 AWJ327675 AMN327675 ACR327675 SV327675 IZ327675 D327675 WVL262139 WLP262139 WBT262139 VRX262139 VIB262139 UYF262139 UOJ262139 UEN262139 TUR262139 TKV262139 TAZ262139 SRD262139 SHH262139 RXL262139 RNP262139 RDT262139 QTX262139 QKB262139 QAF262139 PQJ262139 PGN262139 OWR262139 OMV262139 OCZ262139 NTD262139 NJH262139 MZL262139 MPP262139 MFT262139 LVX262139 LMB262139 LCF262139 KSJ262139 KIN262139 JYR262139 JOV262139 JEZ262139 IVD262139 ILH262139 IBL262139 HRP262139 HHT262139 GXX262139 GOB262139 GEF262139 FUJ262139 FKN262139 FAR262139 EQV262139 EGZ262139 DXD262139 DNH262139 DDL262139 CTP262139 CJT262139 BZX262139 BQB262139 BGF262139 AWJ262139 AMN262139 ACR262139 SV262139 IZ262139 D262139 WVL196603 WLP196603 WBT196603 VRX196603 VIB196603 UYF196603 UOJ196603 UEN196603 TUR196603 TKV196603 TAZ196603 SRD196603 SHH196603 RXL196603 RNP196603 RDT196603 QTX196603 QKB196603 QAF196603 PQJ196603 PGN196603 OWR196603 OMV196603 OCZ196603 NTD196603 NJH196603 MZL196603 MPP196603 MFT196603 LVX196603 LMB196603 LCF196603 KSJ196603 KIN196603 JYR196603 JOV196603 JEZ196603 IVD196603 ILH196603 IBL196603 HRP196603 HHT196603 GXX196603 GOB196603 GEF196603 FUJ196603 FKN196603 FAR196603 EQV196603 EGZ196603 DXD196603 DNH196603 DDL196603 CTP196603 CJT196603 BZX196603 BQB196603 BGF196603 AWJ196603 AMN196603 ACR196603 SV196603 IZ196603 D196603 WVL131067 WLP131067 WBT131067 VRX131067 VIB131067 UYF131067 UOJ131067 UEN131067 TUR131067 TKV131067 TAZ131067 SRD131067 SHH131067 RXL131067 RNP131067 RDT131067 QTX131067 QKB131067 QAF131067 PQJ131067 PGN131067 OWR131067 OMV131067 OCZ131067 NTD131067 NJH131067 MZL131067 MPP131067 MFT131067 LVX131067 LMB131067 LCF131067 KSJ131067 KIN131067 JYR131067 JOV131067 JEZ131067 IVD131067 ILH131067 IBL131067 HRP131067 HHT131067 GXX131067 GOB131067 GEF131067 FUJ131067 FKN131067 FAR131067 EQV131067 EGZ131067 DXD131067 DNH131067 DDL131067 CTP131067 CJT131067 BZX131067 BQB131067 BGF131067 AWJ131067 AMN131067 ACR131067 SV131067 IZ131067 D131067 WVL65531 WLP65531 WBT65531 VRX65531 VIB65531 UYF65531 UOJ65531 UEN65531 TUR65531 TKV65531 TAZ65531 SRD65531 SHH65531 RXL65531 RNP65531 RDT65531 QTX65531 QKB65531 QAF65531 PQJ65531 PGN65531 OWR65531 OMV65531 OCZ65531 NTD65531 NJH65531 MZL65531 MPP65531 MFT65531 LVX65531 LMB65531 LCF65531 KSJ65531 KIN65531 JYR65531 JOV65531 JEZ65531 IVD65531 ILH65531 IBL65531 HRP65531 HHT65531 GXX65531 GOB65531 GEF65531 FUJ65531 FKN65531 FAR65531 EQV65531 EGZ65531 DXD65531 DNH65531 DDL65531 CTP65531 CJT65531 BZX65531 BQB65531 BGF65531 AWJ65531 AMN65531 ACR65531 SV65531 IZ65531 D65531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A00-000001000000}">
      <formula1>$A$188:$A$193</formula1>
    </dataValidation>
    <dataValidation type="list" allowBlank="1" showInputMessage="1" showErrorMessage="1" sqref="G7 WVO983035 WLS983035 WBW983035 VSA983035 VIE983035 UYI983035 UOM983035 UEQ983035 TUU983035 TKY983035 TBC983035 SRG983035 SHK983035 RXO983035 RNS983035 RDW983035 QUA983035 QKE983035 QAI983035 PQM983035 PGQ983035 OWU983035 OMY983035 ODC983035 NTG983035 NJK983035 MZO983035 MPS983035 MFW983035 LWA983035 LME983035 LCI983035 KSM983035 KIQ983035 JYU983035 JOY983035 JFC983035 IVG983035 ILK983035 IBO983035 HRS983035 HHW983035 GYA983035 GOE983035 GEI983035 FUM983035 FKQ983035 FAU983035 EQY983035 EHC983035 DXG983035 DNK983035 DDO983035 CTS983035 CJW983035 CAA983035 BQE983035 BGI983035 AWM983035 AMQ983035 ACU983035 SY983035 JC983035 G983035 WVO917499 WLS917499 WBW917499 VSA917499 VIE917499 UYI917499 UOM917499 UEQ917499 TUU917499 TKY917499 TBC917499 SRG917499 SHK917499 RXO917499 RNS917499 RDW917499 QUA917499 QKE917499 QAI917499 PQM917499 PGQ917499 OWU917499 OMY917499 ODC917499 NTG917499 NJK917499 MZO917499 MPS917499 MFW917499 LWA917499 LME917499 LCI917499 KSM917499 KIQ917499 JYU917499 JOY917499 JFC917499 IVG917499 ILK917499 IBO917499 HRS917499 HHW917499 GYA917499 GOE917499 GEI917499 FUM917499 FKQ917499 FAU917499 EQY917499 EHC917499 DXG917499 DNK917499 DDO917499 CTS917499 CJW917499 CAA917499 BQE917499 BGI917499 AWM917499 AMQ917499 ACU917499 SY917499 JC917499 G917499 WVO851963 WLS851963 WBW851963 VSA851963 VIE851963 UYI851963 UOM851963 UEQ851963 TUU851963 TKY851963 TBC851963 SRG851963 SHK851963 RXO851963 RNS851963 RDW851963 QUA851963 QKE851963 QAI851963 PQM851963 PGQ851963 OWU851963 OMY851963 ODC851963 NTG851963 NJK851963 MZO851963 MPS851963 MFW851963 LWA851963 LME851963 LCI851963 KSM851963 KIQ851963 JYU851963 JOY851963 JFC851963 IVG851963 ILK851963 IBO851963 HRS851963 HHW851963 GYA851963 GOE851963 GEI851963 FUM851963 FKQ851963 FAU851963 EQY851963 EHC851963 DXG851963 DNK851963 DDO851963 CTS851963 CJW851963 CAA851963 BQE851963 BGI851963 AWM851963 AMQ851963 ACU851963 SY851963 JC851963 G851963 WVO786427 WLS786427 WBW786427 VSA786427 VIE786427 UYI786427 UOM786427 UEQ786427 TUU786427 TKY786427 TBC786427 SRG786427 SHK786427 RXO786427 RNS786427 RDW786427 QUA786427 QKE786427 QAI786427 PQM786427 PGQ786427 OWU786427 OMY786427 ODC786427 NTG786427 NJK786427 MZO786427 MPS786427 MFW786427 LWA786427 LME786427 LCI786427 KSM786427 KIQ786427 JYU786427 JOY786427 JFC786427 IVG786427 ILK786427 IBO786427 HRS786427 HHW786427 GYA786427 GOE786427 GEI786427 FUM786427 FKQ786427 FAU786427 EQY786427 EHC786427 DXG786427 DNK786427 DDO786427 CTS786427 CJW786427 CAA786427 BQE786427 BGI786427 AWM786427 AMQ786427 ACU786427 SY786427 JC786427 G786427 WVO720891 WLS720891 WBW720891 VSA720891 VIE720891 UYI720891 UOM720891 UEQ720891 TUU720891 TKY720891 TBC720891 SRG720891 SHK720891 RXO720891 RNS720891 RDW720891 QUA720891 QKE720891 QAI720891 PQM720891 PGQ720891 OWU720891 OMY720891 ODC720891 NTG720891 NJK720891 MZO720891 MPS720891 MFW720891 LWA720891 LME720891 LCI720891 KSM720891 KIQ720891 JYU720891 JOY720891 JFC720891 IVG720891 ILK720891 IBO720891 HRS720891 HHW720891 GYA720891 GOE720891 GEI720891 FUM720891 FKQ720891 FAU720891 EQY720891 EHC720891 DXG720891 DNK720891 DDO720891 CTS720891 CJW720891 CAA720891 BQE720891 BGI720891 AWM720891 AMQ720891 ACU720891 SY720891 JC720891 G720891 WVO655355 WLS655355 WBW655355 VSA655355 VIE655355 UYI655355 UOM655355 UEQ655355 TUU655355 TKY655355 TBC655355 SRG655355 SHK655355 RXO655355 RNS655355 RDW655355 QUA655355 QKE655355 QAI655355 PQM655355 PGQ655355 OWU655355 OMY655355 ODC655355 NTG655355 NJK655355 MZO655355 MPS655355 MFW655355 LWA655355 LME655355 LCI655355 KSM655355 KIQ655355 JYU655355 JOY655355 JFC655355 IVG655355 ILK655355 IBO655355 HRS655355 HHW655355 GYA655355 GOE655355 GEI655355 FUM655355 FKQ655355 FAU655355 EQY655355 EHC655355 DXG655355 DNK655355 DDO655355 CTS655355 CJW655355 CAA655355 BQE655355 BGI655355 AWM655355 AMQ655355 ACU655355 SY655355 JC655355 G655355 WVO589819 WLS589819 WBW589819 VSA589819 VIE589819 UYI589819 UOM589819 UEQ589819 TUU589819 TKY589819 TBC589819 SRG589819 SHK589819 RXO589819 RNS589819 RDW589819 QUA589819 QKE589819 QAI589819 PQM589819 PGQ589819 OWU589819 OMY589819 ODC589819 NTG589819 NJK589819 MZO589819 MPS589819 MFW589819 LWA589819 LME589819 LCI589819 KSM589819 KIQ589819 JYU589819 JOY589819 JFC589819 IVG589819 ILK589819 IBO589819 HRS589819 HHW589819 GYA589819 GOE589819 GEI589819 FUM589819 FKQ589819 FAU589819 EQY589819 EHC589819 DXG589819 DNK589819 DDO589819 CTS589819 CJW589819 CAA589819 BQE589819 BGI589819 AWM589819 AMQ589819 ACU589819 SY589819 JC589819 G589819 WVO524283 WLS524283 WBW524283 VSA524283 VIE524283 UYI524283 UOM524283 UEQ524283 TUU524283 TKY524283 TBC524283 SRG524283 SHK524283 RXO524283 RNS524283 RDW524283 QUA524283 QKE524283 QAI524283 PQM524283 PGQ524283 OWU524283 OMY524283 ODC524283 NTG524283 NJK524283 MZO524283 MPS524283 MFW524283 LWA524283 LME524283 LCI524283 KSM524283 KIQ524283 JYU524283 JOY524283 JFC524283 IVG524283 ILK524283 IBO524283 HRS524283 HHW524283 GYA524283 GOE524283 GEI524283 FUM524283 FKQ524283 FAU524283 EQY524283 EHC524283 DXG524283 DNK524283 DDO524283 CTS524283 CJW524283 CAA524283 BQE524283 BGI524283 AWM524283 AMQ524283 ACU524283 SY524283 JC524283 G524283 WVO458747 WLS458747 WBW458747 VSA458747 VIE458747 UYI458747 UOM458747 UEQ458747 TUU458747 TKY458747 TBC458747 SRG458747 SHK458747 RXO458747 RNS458747 RDW458747 QUA458747 QKE458747 QAI458747 PQM458747 PGQ458747 OWU458747 OMY458747 ODC458747 NTG458747 NJK458747 MZO458747 MPS458747 MFW458747 LWA458747 LME458747 LCI458747 KSM458747 KIQ458747 JYU458747 JOY458747 JFC458747 IVG458747 ILK458747 IBO458747 HRS458747 HHW458747 GYA458747 GOE458747 GEI458747 FUM458747 FKQ458747 FAU458747 EQY458747 EHC458747 DXG458747 DNK458747 DDO458747 CTS458747 CJW458747 CAA458747 BQE458747 BGI458747 AWM458747 AMQ458747 ACU458747 SY458747 JC458747 G458747 WVO393211 WLS393211 WBW393211 VSA393211 VIE393211 UYI393211 UOM393211 UEQ393211 TUU393211 TKY393211 TBC393211 SRG393211 SHK393211 RXO393211 RNS393211 RDW393211 QUA393211 QKE393211 QAI393211 PQM393211 PGQ393211 OWU393211 OMY393211 ODC393211 NTG393211 NJK393211 MZO393211 MPS393211 MFW393211 LWA393211 LME393211 LCI393211 KSM393211 KIQ393211 JYU393211 JOY393211 JFC393211 IVG393211 ILK393211 IBO393211 HRS393211 HHW393211 GYA393211 GOE393211 GEI393211 FUM393211 FKQ393211 FAU393211 EQY393211 EHC393211 DXG393211 DNK393211 DDO393211 CTS393211 CJW393211 CAA393211 BQE393211 BGI393211 AWM393211 AMQ393211 ACU393211 SY393211 JC393211 G393211 WVO327675 WLS327675 WBW327675 VSA327675 VIE327675 UYI327675 UOM327675 UEQ327675 TUU327675 TKY327675 TBC327675 SRG327675 SHK327675 RXO327675 RNS327675 RDW327675 QUA327675 QKE327675 QAI327675 PQM327675 PGQ327675 OWU327675 OMY327675 ODC327675 NTG327675 NJK327675 MZO327675 MPS327675 MFW327675 LWA327675 LME327675 LCI327675 KSM327675 KIQ327675 JYU327675 JOY327675 JFC327675 IVG327675 ILK327675 IBO327675 HRS327675 HHW327675 GYA327675 GOE327675 GEI327675 FUM327675 FKQ327675 FAU327675 EQY327675 EHC327675 DXG327675 DNK327675 DDO327675 CTS327675 CJW327675 CAA327675 BQE327675 BGI327675 AWM327675 AMQ327675 ACU327675 SY327675 JC327675 G327675 WVO262139 WLS262139 WBW262139 VSA262139 VIE262139 UYI262139 UOM262139 UEQ262139 TUU262139 TKY262139 TBC262139 SRG262139 SHK262139 RXO262139 RNS262139 RDW262139 QUA262139 QKE262139 QAI262139 PQM262139 PGQ262139 OWU262139 OMY262139 ODC262139 NTG262139 NJK262139 MZO262139 MPS262139 MFW262139 LWA262139 LME262139 LCI262139 KSM262139 KIQ262139 JYU262139 JOY262139 JFC262139 IVG262139 ILK262139 IBO262139 HRS262139 HHW262139 GYA262139 GOE262139 GEI262139 FUM262139 FKQ262139 FAU262139 EQY262139 EHC262139 DXG262139 DNK262139 DDO262139 CTS262139 CJW262139 CAA262139 BQE262139 BGI262139 AWM262139 AMQ262139 ACU262139 SY262139 JC262139 G262139 WVO196603 WLS196603 WBW196603 VSA196603 VIE196603 UYI196603 UOM196603 UEQ196603 TUU196603 TKY196603 TBC196603 SRG196603 SHK196603 RXO196603 RNS196603 RDW196603 QUA196603 QKE196603 QAI196603 PQM196603 PGQ196603 OWU196603 OMY196603 ODC196603 NTG196603 NJK196603 MZO196603 MPS196603 MFW196603 LWA196603 LME196603 LCI196603 KSM196603 KIQ196603 JYU196603 JOY196603 JFC196603 IVG196603 ILK196603 IBO196603 HRS196603 HHW196603 GYA196603 GOE196603 GEI196603 FUM196603 FKQ196603 FAU196603 EQY196603 EHC196603 DXG196603 DNK196603 DDO196603 CTS196603 CJW196603 CAA196603 BQE196603 BGI196603 AWM196603 AMQ196603 ACU196603 SY196603 JC196603 G196603 WVO131067 WLS131067 WBW131067 VSA131067 VIE131067 UYI131067 UOM131067 UEQ131067 TUU131067 TKY131067 TBC131067 SRG131067 SHK131067 RXO131067 RNS131067 RDW131067 QUA131067 QKE131067 QAI131067 PQM131067 PGQ131067 OWU131067 OMY131067 ODC131067 NTG131067 NJK131067 MZO131067 MPS131067 MFW131067 LWA131067 LME131067 LCI131067 KSM131067 KIQ131067 JYU131067 JOY131067 JFC131067 IVG131067 ILK131067 IBO131067 HRS131067 HHW131067 GYA131067 GOE131067 GEI131067 FUM131067 FKQ131067 FAU131067 EQY131067 EHC131067 DXG131067 DNK131067 DDO131067 CTS131067 CJW131067 CAA131067 BQE131067 BGI131067 AWM131067 AMQ131067 ACU131067 SY131067 JC131067 G131067 WVO65531 WLS65531 WBW65531 VSA65531 VIE65531 UYI65531 UOM65531 UEQ65531 TUU65531 TKY65531 TBC65531 SRG65531 SHK65531 RXO65531 RNS65531 RDW65531 QUA65531 QKE65531 QAI65531 PQM65531 PGQ65531 OWU65531 OMY65531 ODC65531 NTG65531 NJK65531 MZO65531 MPS65531 MFW65531 LWA65531 LME65531 LCI65531 KSM65531 KIQ65531 JYU65531 JOY65531 JFC65531 IVG65531 ILK65531 IBO65531 HRS65531 HHW65531 GYA65531 GOE65531 GEI65531 FUM65531 FKQ65531 FAU65531 EQY65531 EHC65531 DXG65531 DNK65531 DDO65531 CTS65531 CJW65531 CAA65531 BQE65531 BGI65531 AWM65531 AMQ65531 ACU65531 SY65531 JC65531 G65531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A00-000002000000}">
      <formula1>$C$188:$C$194</formula1>
    </dataValidation>
    <dataValidation type="list" allowBlank="1" showInputMessage="1" showErrorMessage="1" sqref="H7 WVP983035 WLT983035 WBX983035 VSB983035 VIF983035 UYJ983035 UON983035 UER983035 TUV983035 TKZ983035 TBD983035 SRH983035 SHL983035 RXP983035 RNT983035 RDX983035 QUB983035 QKF983035 QAJ983035 PQN983035 PGR983035 OWV983035 OMZ983035 ODD983035 NTH983035 NJL983035 MZP983035 MPT983035 MFX983035 LWB983035 LMF983035 LCJ983035 KSN983035 KIR983035 JYV983035 JOZ983035 JFD983035 IVH983035 ILL983035 IBP983035 HRT983035 HHX983035 GYB983035 GOF983035 GEJ983035 FUN983035 FKR983035 FAV983035 EQZ983035 EHD983035 DXH983035 DNL983035 DDP983035 CTT983035 CJX983035 CAB983035 BQF983035 BGJ983035 AWN983035 AMR983035 ACV983035 SZ983035 JD983035 H983035 WVP917499 WLT917499 WBX917499 VSB917499 VIF917499 UYJ917499 UON917499 UER917499 TUV917499 TKZ917499 TBD917499 SRH917499 SHL917499 RXP917499 RNT917499 RDX917499 QUB917499 QKF917499 QAJ917499 PQN917499 PGR917499 OWV917499 OMZ917499 ODD917499 NTH917499 NJL917499 MZP917499 MPT917499 MFX917499 LWB917499 LMF917499 LCJ917499 KSN917499 KIR917499 JYV917499 JOZ917499 JFD917499 IVH917499 ILL917499 IBP917499 HRT917499 HHX917499 GYB917499 GOF917499 GEJ917499 FUN917499 FKR917499 FAV917499 EQZ917499 EHD917499 DXH917499 DNL917499 DDP917499 CTT917499 CJX917499 CAB917499 BQF917499 BGJ917499 AWN917499 AMR917499 ACV917499 SZ917499 JD917499 H917499 WVP851963 WLT851963 WBX851963 VSB851963 VIF851963 UYJ851963 UON851963 UER851963 TUV851963 TKZ851963 TBD851963 SRH851963 SHL851963 RXP851963 RNT851963 RDX851963 QUB851963 QKF851963 QAJ851963 PQN851963 PGR851963 OWV851963 OMZ851963 ODD851963 NTH851963 NJL851963 MZP851963 MPT851963 MFX851963 LWB851963 LMF851963 LCJ851963 KSN851963 KIR851963 JYV851963 JOZ851963 JFD851963 IVH851963 ILL851963 IBP851963 HRT851963 HHX851963 GYB851963 GOF851963 GEJ851963 FUN851963 FKR851963 FAV851963 EQZ851963 EHD851963 DXH851963 DNL851963 DDP851963 CTT851963 CJX851963 CAB851963 BQF851963 BGJ851963 AWN851963 AMR851963 ACV851963 SZ851963 JD851963 H851963 WVP786427 WLT786427 WBX786427 VSB786427 VIF786427 UYJ786427 UON786427 UER786427 TUV786427 TKZ786427 TBD786427 SRH786427 SHL786427 RXP786427 RNT786427 RDX786427 QUB786427 QKF786427 QAJ786427 PQN786427 PGR786427 OWV786427 OMZ786427 ODD786427 NTH786427 NJL786427 MZP786427 MPT786427 MFX786427 LWB786427 LMF786427 LCJ786427 KSN786427 KIR786427 JYV786427 JOZ786427 JFD786427 IVH786427 ILL786427 IBP786427 HRT786427 HHX786427 GYB786427 GOF786427 GEJ786427 FUN786427 FKR786427 FAV786427 EQZ786427 EHD786427 DXH786427 DNL786427 DDP786427 CTT786427 CJX786427 CAB786427 BQF786427 BGJ786427 AWN786427 AMR786427 ACV786427 SZ786427 JD786427 H786427 WVP720891 WLT720891 WBX720891 VSB720891 VIF720891 UYJ720891 UON720891 UER720891 TUV720891 TKZ720891 TBD720891 SRH720891 SHL720891 RXP720891 RNT720891 RDX720891 QUB720891 QKF720891 QAJ720891 PQN720891 PGR720891 OWV720891 OMZ720891 ODD720891 NTH720891 NJL720891 MZP720891 MPT720891 MFX720891 LWB720891 LMF720891 LCJ720891 KSN720891 KIR720891 JYV720891 JOZ720891 JFD720891 IVH720891 ILL720891 IBP720891 HRT720891 HHX720891 GYB720891 GOF720891 GEJ720891 FUN720891 FKR720891 FAV720891 EQZ720891 EHD720891 DXH720891 DNL720891 DDP720891 CTT720891 CJX720891 CAB720891 BQF720891 BGJ720891 AWN720891 AMR720891 ACV720891 SZ720891 JD720891 H720891 WVP655355 WLT655355 WBX655355 VSB655355 VIF655355 UYJ655355 UON655355 UER655355 TUV655355 TKZ655355 TBD655355 SRH655355 SHL655355 RXP655355 RNT655355 RDX655355 QUB655355 QKF655355 QAJ655355 PQN655355 PGR655355 OWV655355 OMZ655355 ODD655355 NTH655355 NJL655355 MZP655355 MPT655355 MFX655355 LWB655355 LMF655355 LCJ655355 KSN655355 KIR655355 JYV655355 JOZ655355 JFD655355 IVH655355 ILL655355 IBP655355 HRT655355 HHX655355 GYB655355 GOF655355 GEJ655355 FUN655355 FKR655355 FAV655355 EQZ655355 EHD655355 DXH655355 DNL655355 DDP655355 CTT655355 CJX655355 CAB655355 BQF655355 BGJ655355 AWN655355 AMR655355 ACV655355 SZ655355 JD655355 H655355 WVP589819 WLT589819 WBX589819 VSB589819 VIF589819 UYJ589819 UON589819 UER589819 TUV589819 TKZ589819 TBD589819 SRH589819 SHL589819 RXP589819 RNT589819 RDX589819 QUB589819 QKF589819 QAJ589819 PQN589819 PGR589819 OWV589819 OMZ589819 ODD589819 NTH589819 NJL589819 MZP589819 MPT589819 MFX589819 LWB589819 LMF589819 LCJ589819 KSN589819 KIR589819 JYV589819 JOZ589819 JFD589819 IVH589819 ILL589819 IBP589819 HRT589819 HHX589819 GYB589819 GOF589819 GEJ589819 FUN589819 FKR589819 FAV589819 EQZ589819 EHD589819 DXH589819 DNL589819 DDP589819 CTT589819 CJX589819 CAB589819 BQF589819 BGJ589819 AWN589819 AMR589819 ACV589819 SZ589819 JD589819 H589819 WVP524283 WLT524283 WBX524283 VSB524283 VIF524283 UYJ524283 UON524283 UER524283 TUV524283 TKZ524283 TBD524283 SRH524283 SHL524283 RXP524283 RNT524283 RDX524283 QUB524283 QKF524283 QAJ524283 PQN524283 PGR524283 OWV524283 OMZ524283 ODD524283 NTH524283 NJL524283 MZP524283 MPT524283 MFX524283 LWB524283 LMF524283 LCJ524283 KSN524283 KIR524283 JYV524283 JOZ524283 JFD524283 IVH524283 ILL524283 IBP524283 HRT524283 HHX524283 GYB524283 GOF524283 GEJ524283 FUN524283 FKR524283 FAV524283 EQZ524283 EHD524283 DXH524283 DNL524283 DDP524283 CTT524283 CJX524283 CAB524283 BQF524283 BGJ524283 AWN524283 AMR524283 ACV524283 SZ524283 JD524283 H524283 WVP458747 WLT458747 WBX458747 VSB458747 VIF458747 UYJ458747 UON458747 UER458747 TUV458747 TKZ458747 TBD458747 SRH458747 SHL458747 RXP458747 RNT458747 RDX458747 QUB458747 QKF458747 QAJ458747 PQN458747 PGR458747 OWV458747 OMZ458747 ODD458747 NTH458747 NJL458747 MZP458747 MPT458747 MFX458747 LWB458747 LMF458747 LCJ458747 KSN458747 KIR458747 JYV458747 JOZ458747 JFD458747 IVH458747 ILL458747 IBP458747 HRT458747 HHX458747 GYB458747 GOF458747 GEJ458747 FUN458747 FKR458747 FAV458747 EQZ458747 EHD458747 DXH458747 DNL458747 DDP458747 CTT458747 CJX458747 CAB458747 BQF458747 BGJ458747 AWN458747 AMR458747 ACV458747 SZ458747 JD458747 H458747 WVP393211 WLT393211 WBX393211 VSB393211 VIF393211 UYJ393211 UON393211 UER393211 TUV393211 TKZ393211 TBD393211 SRH393211 SHL393211 RXP393211 RNT393211 RDX393211 QUB393211 QKF393211 QAJ393211 PQN393211 PGR393211 OWV393211 OMZ393211 ODD393211 NTH393211 NJL393211 MZP393211 MPT393211 MFX393211 LWB393211 LMF393211 LCJ393211 KSN393211 KIR393211 JYV393211 JOZ393211 JFD393211 IVH393211 ILL393211 IBP393211 HRT393211 HHX393211 GYB393211 GOF393211 GEJ393211 FUN393211 FKR393211 FAV393211 EQZ393211 EHD393211 DXH393211 DNL393211 DDP393211 CTT393211 CJX393211 CAB393211 BQF393211 BGJ393211 AWN393211 AMR393211 ACV393211 SZ393211 JD393211 H393211 WVP327675 WLT327675 WBX327675 VSB327675 VIF327675 UYJ327675 UON327675 UER327675 TUV327675 TKZ327675 TBD327675 SRH327675 SHL327675 RXP327675 RNT327675 RDX327675 QUB327675 QKF327675 QAJ327675 PQN327675 PGR327675 OWV327675 OMZ327675 ODD327675 NTH327675 NJL327675 MZP327675 MPT327675 MFX327675 LWB327675 LMF327675 LCJ327675 KSN327675 KIR327675 JYV327675 JOZ327675 JFD327675 IVH327675 ILL327675 IBP327675 HRT327675 HHX327675 GYB327675 GOF327675 GEJ327675 FUN327675 FKR327675 FAV327675 EQZ327675 EHD327675 DXH327675 DNL327675 DDP327675 CTT327675 CJX327675 CAB327675 BQF327675 BGJ327675 AWN327675 AMR327675 ACV327675 SZ327675 JD327675 H327675 WVP262139 WLT262139 WBX262139 VSB262139 VIF262139 UYJ262139 UON262139 UER262139 TUV262139 TKZ262139 TBD262139 SRH262139 SHL262139 RXP262139 RNT262139 RDX262139 QUB262139 QKF262139 QAJ262139 PQN262139 PGR262139 OWV262139 OMZ262139 ODD262139 NTH262139 NJL262139 MZP262139 MPT262139 MFX262139 LWB262139 LMF262139 LCJ262139 KSN262139 KIR262139 JYV262139 JOZ262139 JFD262139 IVH262139 ILL262139 IBP262139 HRT262139 HHX262139 GYB262139 GOF262139 GEJ262139 FUN262139 FKR262139 FAV262139 EQZ262139 EHD262139 DXH262139 DNL262139 DDP262139 CTT262139 CJX262139 CAB262139 BQF262139 BGJ262139 AWN262139 AMR262139 ACV262139 SZ262139 JD262139 H262139 WVP196603 WLT196603 WBX196603 VSB196603 VIF196603 UYJ196603 UON196603 UER196603 TUV196603 TKZ196603 TBD196603 SRH196603 SHL196603 RXP196603 RNT196603 RDX196603 QUB196603 QKF196603 QAJ196603 PQN196603 PGR196603 OWV196603 OMZ196603 ODD196603 NTH196603 NJL196603 MZP196603 MPT196603 MFX196603 LWB196603 LMF196603 LCJ196603 KSN196603 KIR196603 JYV196603 JOZ196603 JFD196603 IVH196603 ILL196603 IBP196603 HRT196603 HHX196603 GYB196603 GOF196603 GEJ196603 FUN196603 FKR196603 FAV196603 EQZ196603 EHD196603 DXH196603 DNL196603 DDP196603 CTT196603 CJX196603 CAB196603 BQF196603 BGJ196603 AWN196603 AMR196603 ACV196603 SZ196603 JD196603 H196603 WVP131067 WLT131067 WBX131067 VSB131067 VIF131067 UYJ131067 UON131067 UER131067 TUV131067 TKZ131067 TBD131067 SRH131067 SHL131067 RXP131067 RNT131067 RDX131067 QUB131067 QKF131067 QAJ131067 PQN131067 PGR131067 OWV131067 OMZ131067 ODD131067 NTH131067 NJL131067 MZP131067 MPT131067 MFX131067 LWB131067 LMF131067 LCJ131067 KSN131067 KIR131067 JYV131067 JOZ131067 JFD131067 IVH131067 ILL131067 IBP131067 HRT131067 HHX131067 GYB131067 GOF131067 GEJ131067 FUN131067 FKR131067 FAV131067 EQZ131067 EHD131067 DXH131067 DNL131067 DDP131067 CTT131067 CJX131067 CAB131067 BQF131067 BGJ131067 AWN131067 AMR131067 ACV131067 SZ131067 JD131067 H131067 WVP65531 WLT65531 WBX65531 VSB65531 VIF65531 UYJ65531 UON65531 UER65531 TUV65531 TKZ65531 TBD65531 SRH65531 SHL65531 RXP65531 RNT65531 RDX65531 QUB65531 QKF65531 QAJ65531 PQN65531 PGR65531 OWV65531 OMZ65531 ODD65531 NTH65531 NJL65531 MZP65531 MPT65531 MFX65531 LWB65531 LMF65531 LCJ65531 KSN65531 KIR65531 JYV65531 JOZ65531 JFD65531 IVH65531 ILL65531 IBP65531 HRT65531 HHX65531 GYB65531 GOF65531 GEJ65531 FUN65531 FKR65531 FAV65531 EQZ65531 EHD65531 DXH65531 DNL65531 DDP65531 CTT65531 CJX65531 CAB65531 BQF65531 BGJ65531 AWN65531 AMR65531 ACV65531 SZ65531 JD65531 H65531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A00-000003000000}">
      <formula1>$D$188:$D$192</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A00-000004000000}">
      <formula1>B188:B190</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Label 1">
              <controlPr defaultSize="0" print="0" autoFill="0" autoLine="0" autoPict="0">
                <anchor moveWithCells="1" sizeWithCells="1">
                  <from>
                    <xdr:col>3</xdr:col>
                    <xdr:colOff>495300</xdr:colOff>
                    <xdr:row>0</xdr:row>
                    <xdr:rowOff>0</xdr:rowOff>
                  </from>
                  <to>
                    <xdr:col>4</xdr:col>
                    <xdr:colOff>44450</xdr:colOff>
                    <xdr:row>1</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207"/>
  <sheetViews>
    <sheetView showGridLines="0" showZeros="0" zoomScaleNormal="50" workbookViewId="0">
      <pane ySplit="10" topLeftCell="A52" activePane="bottomLeft" state="frozen"/>
      <selection activeCell="A7" sqref="A7:F7"/>
      <selection pane="bottomLeft" activeCell="L55" sqref="L55"/>
    </sheetView>
  </sheetViews>
  <sheetFormatPr defaultRowHeight="14.5" x14ac:dyDescent="0.35"/>
  <cols>
    <col min="1" max="1" width="8.90625" customWidth="1"/>
    <col min="2" max="2" width="5.6328125" customWidth="1"/>
    <col min="3" max="3" width="5.6328125" hidden="1" customWidth="1"/>
    <col min="4" max="4" width="20.6328125" customWidth="1"/>
    <col min="5" max="5" width="4.6328125" customWidth="1"/>
    <col min="6" max="6" width="12.63281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08984375" customWidth="1"/>
    <col min="257" max="257" width="8.90625" customWidth="1"/>
    <col min="258" max="258" width="5.6328125" customWidth="1"/>
    <col min="259" max="259" width="0" hidden="1" customWidth="1"/>
    <col min="260" max="260" width="20.6328125" customWidth="1"/>
    <col min="261" max="261" width="4.6328125" customWidth="1"/>
    <col min="262" max="262" width="12.63281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08984375" customWidth="1"/>
    <col min="513" max="513" width="8.90625" customWidth="1"/>
    <col min="514" max="514" width="5.6328125" customWidth="1"/>
    <col min="515" max="515" width="0" hidden="1" customWidth="1"/>
    <col min="516" max="516" width="20.6328125" customWidth="1"/>
    <col min="517" max="517" width="4.6328125" customWidth="1"/>
    <col min="518" max="518" width="12.63281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08984375" customWidth="1"/>
    <col min="769" max="769" width="8.90625" customWidth="1"/>
    <col min="770" max="770" width="5.6328125" customWidth="1"/>
    <col min="771" max="771" width="0" hidden="1" customWidth="1"/>
    <col min="772" max="772" width="20.6328125" customWidth="1"/>
    <col min="773" max="773" width="4.6328125" customWidth="1"/>
    <col min="774" max="774" width="12.63281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08984375" customWidth="1"/>
    <col min="1025" max="1025" width="8.90625" customWidth="1"/>
    <col min="1026" max="1026" width="5.6328125" customWidth="1"/>
    <col min="1027" max="1027" width="0" hidden="1" customWidth="1"/>
    <col min="1028" max="1028" width="20.6328125" customWidth="1"/>
    <col min="1029" max="1029" width="4.6328125" customWidth="1"/>
    <col min="1030" max="1030" width="12.63281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08984375" customWidth="1"/>
    <col min="1281" max="1281" width="8.90625" customWidth="1"/>
    <col min="1282" max="1282" width="5.6328125" customWidth="1"/>
    <col min="1283" max="1283" width="0" hidden="1" customWidth="1"/>
    <col min="1284" max="1284" width="20.6328125" customWidth="1"/>
    <col min="1285" max="1285" width="4.6328125" customWidth="1"/>
    <col min="1286" max="1286" width="12.63281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08984375" customWidth="1"/>
    <col min="1537" max="1537" width="8.90625" customWidth="1"/>
    <col min="1538" max="1538" width="5.6328125" customWidth="1"/>
    <col min="1539" max="1539" width="0" hidden="1" customWidth="1"/>
    <col min="1540" max="1540" width="20.6328125" customWidth="1"/>
    <col min="1541" max="1541" width="4.6328125" customWidth="1"/>
    <col min="1542" max="1542" width="12.63281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08984375" customWidth="1"/>
    <col min="1793" max="1793" width="8.90625" customWidth="1"/>
    <col min="1794" max="1794" width="5.6328125" customWidth="1"/>
    <col min="1795" max="1795" width="0" hidden="1" customWidth="1"/>
    <col min="1796" max="1796" width="20.6328125" customWidth="1"/>
    <col min="1797" max="1797" width="4.6328125" customWidth="1"/>
    <col min="1798" max="1798" width="12.63281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08984375" customWidth="1"/>
    <col min="2049" max="2049" width="8.90625" customWidth="1"/>
    <col min="2050" max="2050" width="5.6328125" customWidth="1"/>
    <col min="2051" max="2051" width="0" hidden="1" customWidth="1"/>
    <col min="2052" max="2052" width="20.6328125" customWidth="1"/>
    <col min="2053" max="2053" width="4.6328125" customWidth="1"/>
    <col min="2054" max="2054" width="12.63281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08984375" customWidth="1"/>
    <col min="2305" max="2305" width="8.90625" customWidth="1"/>
    <col min="2306" max="2306" width="5.6328125" customWidth="1"/>
    <col min="2307" max="2307" width="0" hidden="1" customWidth="1"/>
    <col min="2308" max="2308" width="20.6328125" customWidth="1"/>
    <col min="2309" max="2309" width="4.6328125" customWidth="1"/>
    <col min="2310" max="2310" width="12.63281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08984375" customWidth="1"/>
    <col min="2561" max="2561" width="8.90625" customWidth="1"/>
    <col min="2562" max="2562" width="5.6328125" customWidth="1"/>
    <col min="2563" max="2563" width="0" hidden="1" customWidth="1"/>
    <col min="2564" max="2564" width="20.6328125" customWidth="1"/>
    <col min="2565" max="2565" width="4.6328125" customWidth="1"/>
    <col min="2566" max="2566" width="12.63281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08984375" customWidth="1"/>
    <col min="2817" max="2817" width="8.90625" customWidth="1"/>
    <col min="2818" max="2818" width="5.6328125" customWidth="1"/>
    <col min="2819" max="2819" width="0" hidden="1" customWidth="1"/>
    <col min="2820" max="2820" width="20.6328125" customWidth="1"/>
    <col min="2821" max="2821" width="4.6328125" customWidth="1"/>
    <col min="2822" max="2822" width="12.63281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08984375" customWidth="1"/>
    <col min="3073" max="3073" width="8.90625" customWidth="1"/>
    <col min="3074" max="3074" width="5.6328125" customWidth="1"/>
    <col min="3075" max="3075" width="0" hidden="1" customWidth="1"/>
    <col min="3076" max="3076" width="20.6328125" customWidth="1"/>
    <col min="3077" max="3077" width="4.6328125" customWidth="1"/>
    <col min="3078" max="3078" width="12.63281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08984375" customWidth="1"/>
    <col min="3329" max="3329" width="8.90625" customWidth="1"/>
    <col min="3330" max="3330" width="5.6328125" customWidth="1"/>
    <col min="3331" max="3331" width="0" hidden="1" customWidth="1"/>
    <col min="3332" max="3332" width="20.6328125" customWidth="1"/>
    <col min="3333" max="3333" width="4.6328125" customWidth="1"/>
    <col min="3334" max="3334" width="12.63281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08984375" customWidth="1"/>
    <col min="3585" max="3585" width="8.90625" customWidth="1"/>
    <col min="3586" max="3586" width="5.6328125" customWidth="1"/>
    <col min="3587" max="3587" width="0" hidden="1" customWidth="1"/>
    <col min="3588" max="3588" width="20.6328125" customWidth="1"/>
    <col min="3589" max="3589" width="4.6328125" customWidth="1"/>
    <col min="3590" max="3590" width="12.63281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08984375" customWidth="1"/>
    <col min="3841" max="3841" width="8.90625" customWidth="1"/>
    <col min="3842" max="3842" width="5.6328125" customWidth="1"/>
    <col min="3843" max="3843" width="0" hidden="1" customWidth="1"/>
    <col min="3844" max="3844" width="20.6328125" customWidth="1"/>
    <col min="3845" max="3845" width="4.6328125" customWidth="1"/>
    <col min="3846" max="3846" width="12.63281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08984375" customWidth="1"/>
    <col min="4097" max="4097" width="8.90625" customWidth="1"/>
    <col min="4098" max="4098" width="5.6328125" customWidth="1"/>
    <col min="4099" max="4099" width="0" hidden="1" customWidth="1"/>
    <col min="4100" max="4100" width="20.6328125" customWidth="1"/>
    <col min="4101" max="4101" width="4.6328125" customWidth="1"/>
    <col min="4102" max="4102" width="12.63281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08984375" customWidth="1"/>
    <col min="4353" max="4353" width="8.90625" customWidth="1"/>
    <col min="4354" max="4354" width="5.6328125" customWidth="1"/>
    <col min="4355" max="4355" width="0" hidden="1" customWidth="1"/>
    <col min="4356" max="4356" width="20.6328125" customWidth="1"/>
    <col min="4357" max="4357" width="4.6328125" customWidth="1"/>
    <col min="4358" max="4358" width="12.63281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08984375" customWidth="1"/>
    <col min="4609" max="4609" width="8.90625" customWidth="1"/>
    <col min="4610" max="4610" width="5.6328125" customWidth="1"/>
    <col min="4611" max="4611" width="0" hidden="1" customWidth="1"/>
    <col min="4612" max="4612" width="20.6328125" customWidth="1"/>
    <col min="4613" max="4613" width="4.6328125" customWidth="1"/>
    <col min="4614" max="4614" width="12.63281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08984375" customWidth="1"/>
    <col min="4865" max="4865" width="8.90625" customWidth="1"/>
    <col min="4866" max="4866" width="5.6328125" customWidth="1"/>
    <col min="4867" max="4867" width="0" hidden="1" customWidth="1"/>
    <col min="4868" max="4868" width="20.6328125" customWidth="1"/>
    <col min="4869" max="4869" width="4.6328125" customWidth="1"/>
    <col min="4870" max="4870" width="12.63281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08984375" customWidth="1"/>
    <col min="5121" max="5121" width="8.90625" customWidth="1"/>
    <col min="5122" max="5122" width="5.6328125" customWidth="1"/>
    <col min="5123" max="5123" width="0" hidden="1" customWidth="1"/>
    <col min="5124" max="5124" width="20.6328125" customWidth="1"/>
    <col min="5125" max="5125" width="4.6328125" customWidth="1"/>
    <col min="5126" max="5126" width="12.63281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08984375" customWidth="1"/>
    <col min="5377" max="5377" width="8.90625" customWidth="1"/>
    <col min="5378" max="5378" width="5.6328125" customWidth="1"/>
    <col min="5379" max="5379" width="0" hidden="1" customWidth="1"/>
    <col min="5380" max="5380" width="20.6328125" customWidth="1"/>
    <col min="5381" max="5381" width="4.6328125" customWidth="1"/>
    <col min="5382" max="5382" width="12.63281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08984375" customWidth="1"/>
    <col min="5633" max="5633" width="8.90625" customWidth="1"/>
    <col min="5634" max="5634" width="5.6328125" customWidth="1"/>
    <col min="5635" max="5635" width="0" hidden="1" customWidth="1"/>
    <col min="5636" max="5636" width="20.6328125" customWidth="1"/>
    <col min="5637" max="5637" width="4.6328125" customWidth="1"/>
    <col min="5638" max="5638" width="12.63281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08984375" customWidth="1"/>
    <col min="5889" max="5889" width="8.90625" customWidth="1"/>
    <col min="5890" max="5890" width="5.6328125" customWidth="1"/>
    <col min="5891" max="5891" width="0" hidden="1" customWidth="1"/>
    <col min="5892" max="5892" width="20.6328125" customWidth="1"/>
    <col min="5893" max="5893" width="4.6328125" customWidth="1"/>
    <col min="5894" max="5894" width="12.63281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08984375" customWidth="1"/>
    <col min="6145" max="6145" width="8.90625" customWidth="1"/>
    <col min="6146" max="6146" width="5.6328125" customWidth="1"/>
    <col min="6147" max="6147" width="0" hidden="1" customWidth="1"/>
    <col min="6148" max="6148" width="20.6328125" customWidth="1"/>
    <col min="6149" max="6149" width="4.6328125" customWidth="1"/>
    <col min="6150" max="6150" width="12.63281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08984375" customWidth="1"/>
    <col min="6401" max="6401" width="8.90625" customWidth="1"/>
    <col min="6402" max="6402" width="5.6328125" customWidth="1"/>
    <col min="6403" max="6403" width="0" hidden="1" customWidth="1"/>
    <col min="6404" max="6404" width="20.6328125" customWidth="1"/>
    <col min="6405" max="6405" width="4.6328125" customWidth="1"/>
    <col min="6406" max="6406" width="12.63281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08984375" customWidth="1"/>
    <col min="6657" max="6657" width="8.90625" customWidth="1"/>
    <col min="6658" max="6658" width="5.6328125" customWidth="1"/>
    <col min="6659" max="6659" width="0" hidden="1" customWidth="1"/>
    <col min="6660" max="6660" width="20.6328125" customWidth="1"/>
    <col min="6661" max="6661" width="4.6328125" customWidth="1"/>
    <col min="6662" max="6662" width="12.63281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08984375" customWidth="1"/>
    <col min="6913" max="6913" width="8.90625" customWidth="1"/>
    <col min="6914" max="6914" width="5.6328125" customWidth="1"/>
    <col min="6915" max="6915" width="0" hidden="1" customWidth="1"/>
    <col min="6916" max="6916" width="20.6328125" customWidth="1"/>
    <col min="6917" max="6917" width="4.6328125" customWidth="1"/>
    <col min="6918" max="6918" width="12.63281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08984375" customWidth="1"/>
    <col min="7169" max="7169" width="8.90625" customWidth="1"/>
    <col min="7170" max="7170" width="5.6328125" customWidth="1"/>
    <col min="7171" max="7171" width="0" hidden="1" customWidth="1"/>
    <col min="7172" max="7172" width="20.6328125" customWidth="1"/>
    <col min="7173" max="7173" width="4.6328125" customWidth="1"/>
    <col min="7174" max="7174" width="12.63281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08984375" customWidth="1"/>
    <col min="7425" max="7425" width="8.90625" customWidth="1"/>
    <col min="7426" max="7426" width="5.6328125" customWidth="1"/>
    <col min="7427" max="7427" width="0" hidden="1" customWidth="1"/>
    <col min="7428" max="7428" width="20.6328125" customWidth="1"/>
    <col min="7429" max="7429" width="4.6328125" customWidth="1"/>
    <col min="7430" max="7430" width="12.63281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08984375" customWidth="1"/>
    <col min="7681" max="7681" width="8.90625" customWidth="1"/>
    <col min="7682" max="7682" width="5.6328125" customWidth="1"/>
    <col min="7683" max="7683" width="0" hidden="1" customWidth="1"/>
    <col min="7684" max="7684" width="20.6328125" customWidth="1"/>
    <col min="7685" max="7685" width="4.6328125" customWidth="1"/>
    <col min="7686" max="7686" width="12.63281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08984375" customWidth="1"/>
    <col min="7937" max="7937" width="8.90625" customWidth="1"/>
    <col min="7938" max="7938" width="5.6328125" customWidth="1"/>
    <col min="7939" max="7939" width="0" hidden="1" customWidth="1"/>
    <col min="7940" max="7940" width="20.6328125" customWidth="1"/>
    <col min="7941" max="7941" width="4.6328125" customWidth="1"/>
    <col min="7942" max="7942" width="12.63281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08984375" customWidth="1"/>
    <col min="8193" max="8193" width="8.90625" customWidth="1"/>
    <col min="8194" max="8194" width="5.6328125" customWidth="1"/>
    <col min="8195" max="8195" width="0" hidden="1" customWidth="1"/>
    <col min="8196" max="8196" width="20.6328125" customWidth="1"/>
    <col min="8197" max="8197" width="4.6328125" customWidth="1"/>
    <col min="8198" max="8198" width="12.63281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08984375" customWidth="1"/>
    <col min="8449" max="8449" width="8.90625" customWidth="1"/>
    <col min="8450" max="8450" width="5.6328125" customWidth="1"/>
    <col min="8451" max="8451" width="0" hidden="1" customWidth="1"/>
    <col min="8452" max="8452" width="20.6328125" customWidth="1"/>
    <col min="8453" max="8453" width="4.6328125" customWidth="1"/>
    <col min="8454" max="8454" width="12.63281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08984375" customWidth="1"/>
    <col min="8705" max="8705" width="8.90625" customWidth="1"/>
    <col min="8706" max="8706" width="5.6328125" customWidth="1"/>
    <col min="8707" max="8707" width="0" hidden="1" customWidth="1"/>
    <col min="8708" max="8708" width="20.6328125" customWidth="1"/>
    <col min="8709" max="8709" width="4.6328125" customWidth="1"/>
    <col min="8710" max="8710" width="12.63281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08984375" customWidth="1"/>
    <col min="8961" max="8961" width="8.90625" customWidth="1"/>
    <col min="8962" max="8962" width="5.6328125" customWidth="1"/>
    <col min="8963" max="8963" width="0" hidden="1" customWidth="1"/>
    <col min="8964" max="8964" width="20.6328125" customWidth="1"/>
    <col min="8965" max="8965" width="4.6328125" customWidth="1"/>
    <col min="8966" max="8966" width="12.63281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08984375" customWidth="1"/>
    <col min="9217" max="9217" width="8.90625" customWidth="1"/>
    <col min="9218" max="9218" width="5.6328125" customWidth="1"/>
    <col min="9219" max="9219" width="0" hidden="1" customWidth="1"/>
    <col min="9220" max="9220" width="20.6328125" customWidth="1"/>
    <col min="9221" max="9221" width="4.6328125" customWidth="1"/>
    <col min="9222" max="9222" width="12.63281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08984375" customWidth="1"/>
    <col min="9473" max="9473" width="8.90625" customWidth="1"/>
    <col min="9474" max="9474" width="5.6328125" customWidth="1"/>
    <col min="9475" max="9475" width="0" hidden="1" customWidth="1"/>
    <col min="9476" max="9476" width="20.6328125" customWidth="1"/>
    <col min="9477" max="9477" width="4.6328125" customWidth="1"/>
    <col min="9478" max="9478" width="12.63281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08984375" customWidth="1"/>
    <col min="9729" max="9729" width="8.90625" customWidth="1"/>
    <col min="9730" max="9730" width="5.6328125" customWidth="1"/>
    <col min="9731" max="9731" width="0" hidden="1" customWidth="1"/>
    <col min="9732" max="9732" width="20.6328125" customWidth="1"/>
    <col min="9733" max="9733" width="4.6328125" customWidth="1"/>
    <col min="9734" max="9734" width="12.63281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08984375" customWidth="1"/>
    <col min="9985" max="9985" width="8.90625" customWidth="1"/>
    <col min="9986" max="9986" width="5.6328125" customWidth="1"/>
    <col min="9987" max="9987" width="0" hidden="1" customWidth="1"/>
    <col min="9988" max="9988" width="20.6328125" customWidth="1"/>
    <col min="9989" max="9989" width="4.6328125" customWidth="1"/>
    <col min="9990" max="9990" width="12.63281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08984375" customWidth="1"/>
    <col min="10241" max="10241" width="8.90625" customWidth="1"/>
    <col min="10242" max="10242" width="5.6328125" customWidth="1"/>
    <col min="10243" max="10243" width="0" hidden="1" customWidth="1"/>
    <col min="10244" max="10244" width="20.6328125" customWidth="1"/>
    <col min="10245" max="10245" width="4.6328125" customWidth="1"/>
    <col min="10246" max="10246" width="12.63281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08984375" customWidth="1"/>
    <col min="10497" max="10497" width="8.90625" customWidth="1"/>
    <col min="10498" max="10498" width="5.6328125" customWidth="1"/>
    <col min="10499" max="10499" width="0" hidden="1" customWidth="1"/>
    <col min="10500" max="10500" width="20.6328125" customWidth="1"/>
    <col min="10501" max="10501" width="4.6328125" customWidth="1"/>
    <col min="10502" max="10502" width="12.63281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08984375" customWidth="1"/>
    <col min="10753" max="10753" width="8.90625" customWidth="1"/>
    <col min="10754" max="10754" width="5.6328125" customWidth="1"/>
    <col min="10755" max="10755" width="0" hidden="1" customWidth="1"/>
    <col min="10756" max="10756" width="20.6328125" customWidth="1"/>
    <col min="10757" max="10757" width="4.6328125" customWidth="1"/>
    <col min="10758" max="10758" width="12.63281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08984375" customWidth="1"/>
    <col min="11009" max="11009" width="8.90625" customWidth="1"/>
    <col min="11010" max="11010" width="5.6328125" customWidth="1"/>
    <col min="11011" max="11011" width="0" hidden="1" customWidth="1"/>
    <col min="11012" max="11012" width="20.6328125" customWidth="1"/>
    <col min="11013" max="11013" width="4.6328125" customWidth="1"/>
    <col min="11014" max="11014" width="12.63281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08984375" customWidth="1"/>
    <col min="11265" max="11265" width="8.90625" customWidth="1"/>
    <col min="11266" max="11266" width="5.6328125" customWidth="1"/>
    <col min="11267" max="11267" width="0" hidden="1" customWidth="1"/>
    <col min="11268" max="11268" width="20.6328125" customWidth="1"/>
    <col min="11269" max="11269" width="4.6328125" customWidth="1"/>
    <col min="11270" max="11270" width="12.63281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08984375" customWidth="1"/>
    <col min="11521" max="11521" width="8.90625" customWidth="1"/>
    <col min="11522" max="11522" width="5.6328125" customWidth="1"/>
    <col min="11523" max="11523" width="0" hidden="1" customWidth="1"/>
    <col min="11524" max="11524" width="20.6328125" customWidth="1"/>
    <col min="11525" max="11525" width="4.6328125" customWidth="1"/>
    <col min="11526" max="11526" width="12.63281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08984375" customWidth="1"/>
    <col min="11777" max="11777" width="8.90625" customWidth="1"/>
    <col min="11778" max="11778" width="5.6328125" customWidth="1"/>
    <col min="11779" max="11779" width="0" hidden="1" customWidth="1"/>
    <col min="11780" max="11780" width="20.6328125" customWidth="1"/>
    <col min="11781" max="11781" width="4.6328125" customWidth="1"/>
    <col min="11782" max="11782" width="12.63281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08984375" customWidth="1"/>
    <col min="12033" max="12033" width="8.90625" customWidth="1"/>
    <col min="12034" max="12034" width="5.6328125" customWidth="1"/>
    <col min="12035" max="12035" width="0" hidden="1" customWidth="1"/>
    <col min="12036" max="12036" width="20.6328125" customWidth="1"/>
    <col min="12037" max="12037" width="4.6328125" customWidth="1"/>
    <col min="12038" max="12038" width="12.63281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08984375" customWidth="1"/>
    <col min="12289" max="12289" width="8.90625" customWidth="1"/>
    <col min="12290" max="12290" width="5.6328125" customWidth="1"/>
    <col min="12291" max="12291" width="0" hidden="1" customWidth="1"/>
    <col min="12292" max="12292" width="20.6328125" customWidth="1"/>
    <col min="12293" max="12293" width="4.6328125" customWidth="1"/>
    <col min="12294" max="12294" width="12.63281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08984375" customWidth="1"/>
    <col min="12545" max="12545" width="8.90625" customWidth="1"/>
    <col min="12546" max="12546" width="5.6328125" customWidth="1"/>
    <col min="12547" max="12547" width="0" hidden="1" customWidth="1"/>
    <col min="12548" max="12548" width="20.6328125" customWidth="1"/>
    <col min="12549" max="12549" width="4.6328125" customWidth="1"/>
    <col min="12550" max="12550" width="12.63281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08984375" customWidth="1"/>
    <col min="12801" max="12801" width="8.90625" customWidth="1"/>
    <col min="12802" max="12802" width="5.6328125" customWidth="1"/>
    <col min="12803" max="12803" width="0" hidden="1" customWidth="1"/>
    <col min="12804" max="12804" width="20.6328125" customWidth="1"/>
    <col min="12805" max="12805" width="4.6328125" customWidth="1"/>
    <col min="12806" max="12806" width="12.63281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08984375" customWidth="1"/>
    <col min="13057" max="13057" width="8.90625" customWidth="1"/>
    <col min="13058" max="13058" width="5.6328125" customWidth="1"/>
    <col min="13059" max="13059" width="0" hidden="1" customWidth="1"/>
    <col min="13060" max="13060" width="20.6328125" customWidth="1"/>
    <col min="13061" max="13061" width="4.6328125" customWidth="1"/>
    <col min="13062" max="13062" width="12.63281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08984375" customWidth="1"/>
    <col min="13313" max="13313" width="8.90625" customWidth="1"/>
    <col min="13314" max="13314" width="5.6328125" customWidth="1"/>
    <col min="13315" max="13315" width="0" hidden="1" customWidth="1"/>
    <col min="13316" max="13316" width="20.6328125" customWidth="1"/>
    <col min="13317" max="13317" width="4.6328125" customWidth="1"/>
    <col min="13318" max="13318" width="12.63281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08984375" customWidth="1"/>
    <col min="13569" max="13569" width="8.90625" customWidth="1"/>
    <col min="13570" max="13570" width="5.6328125" customWidth="1"/>
    <col min="13571" max="13571" width="0" hidden="1" customWidth="1"/>
    <col min="13572" max="13572" width="20.6328125" customWidth="1"/>
    <col min="13573" max="13573" width="4.6328125" customWidth="1"/>
    <col min="13574" max="13574" width="12.63281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08984375" customWidth="1"/>
    <col min="13825" max="13825" width="8.90625" customWidth="1"/>
    <col min="13826" max="13826" width="5.6328125" customWidth="1"/>
    <col min="13827" max="13827" width="0" hidden="1" customWidth="1"/>
    <col min="13828" max="13828" width="20.6328125" customWidth="1"/>
    <col min="13829" max="13829" width="4.6328125" customWidth="1"/>
    <col min="13830" max="13830" width="12.63281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08984375" customWidth="1"/>
    <col min="14081" max="14081" width="8.90625" customWidth="1"/>
    <col min="14082" max="14082" width="5.6328125" customWidth="1"/>
    <col min="14083" max="14083" width="0" hidden="1" customWidth="1"/>
    <col min="14084" max="14084" width="20.6328125" customWidth="1"/>
    <col min="14085" max="14085" width="4.6328125" customWidth="1"/>
    <col min="14086" max="14086" width="12.63281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08984375" customWidth="1"/>
    <col min="14337" max="14337" width="8.90625" customWidth="1"/>
    <col min="14338" max="14338" width="5.6328125" customWidth="1"/>
    <col min="14339" max="14339" width="0" hidden="1" customWidth="1"/>
    <col min="14340" max="14340" width="20.6328125" customWidth="1"/>
    <col min="14341" max="14341" width="4.6328125" customWidth="1"/>
    <col min="14342" max="14342" width="12.63281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08984375" customWidth="1"/>
    <col min="14593" max="14593" width="8.90625" customWidth="1"/>
    <col min="14594" max="14594" width="5.6328125" customWidth="1"/>
    <col min="14595" max="14595" width="0" hidden="1" customWidth="1"/>
    <col min="14596" max="14596" width="20.6328125" customWidth="1"/>
    <col min="14597" max="14597" width="4.6328125" customWidth="1"/>
    <col min="14598" max="14598" width="12.63281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08984375" customWidth="1"/>
    <col min="14849" max="14849" width="8.90625" customWidth="1"/>
    <col min="14850" max="14850" width="5.6328125" customWidth="1"/>
    <col min="14851" max="14851" width="0" hidden="1" customWidth="1"/>
    <col min="14852" max="14852" width="20.6328125" customWidth="1"/>
    <col min="14853" max="14853" width="4.6328125" customWidth="1"/>
    <col min="14854" max="14854" width="12.63281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08984375" customWidth="1"/>
    <col min="15105" max="15105" width="8.90625" customWidth="1"/>
    <col min="15106" max="15106" width="5.6328125" customWidth="1"/>
    <col min="15107" max="15107" width="0" hidden="1" customWidth="1"/>
    <col min="15108" max="15108" width="20.6328125" customWidth="1"/>
    <col min="15109" max="15109" width="4.6328125" customWidth="1"/>
    <col min="15110" max="15110" width="12.63281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08984375" customWidth="1"/>
    <col min="15361" max="15361" width="8.90625" customWidth="1"/>
    <col min="15362" max="15362" width="5.6328125" customWidth="1"/>
    <col min="15363" max="15363" width="0" hidden="1" customWidth="1"/>
    <col min="15364" max="15364" width="20.6328125" customWidth="1"/>
    <col min="15365" max="15365" width="4.6328125" customWidth="1"/>
    <col min="15366" max="15366" width="12.63281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08984375" customWidth="1"/>
    <col min="15617" max="15617" width="8.90625" customWidth="1"/>
    <col min="15618" max="15618" width="5.6328125" customWidth="1"/>
    <col min="15619" max="15619" width="0" hidden="1" customWidth="1"/>
    <col min="15620" max="15620" width="20.6328125" customWidth="1"/>
    <col min="15621" max="15621" width="4.6328125" customWidth="1"/>
    <col min="15622" max="15622" width="12.63281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08984375" customWidth="1"/>
    <col min="15873" max="15873" width="8.90625" customWidth="1"/>
    <col min="15874" max="15874" width="5.6328125" customWidth="1"/>
    <col min="15875" max="15875" width="0" hidden="1" customWidth="1"/>
    <col min="15876" max="15876" width="20.6328125" customWidth="1"/>
    <col min="15877" max="15877" width="4.6328125" customWidth="1"/>
    <col min="15878" max="15878" width="12.63281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08984375" customWidth="1"/>
    <col min="16129" max="16129" width="8.90625" customWidth="1"/>
    <col min="16130" max="16130" width="5.6328125" customWidth="1"/>
    <col min="16131" max="16131" width="0" hidden="1" customWidth="1"/>
    <col min="16132" max="16132" width="20.6328125" customWidth="1"/>
    <col min="16133" max="16133" width="4.6328125" customWidth="1"/>
    <col min="16134" max="16134" width="12.63281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08984375" customWidth="1"/>
  </cols>
  <sheetData>
    <row r="1" spans="1:19" ht="34.5" customHeight="1" x14ac:dyDescent="0.35">
      <c r="A1" s="426" t="str">
        <f>IF(OR(L6="МУЖЧИНЫ И ЖЕНЩИНЫ",L6="ЮНОШИ И ДЕВУШКИ",L6="ЮНИОРЫ И ЮНИОРКИ"),"ОСНОВНОЙ ТУРНИР В СПОРТИВНОЙ ДИСЦИПЛИНЕ “СМЕШАННЫЙ ПАРНЫЙ РАЗРЯД“","ОСНОВНОЙ ТУРНИР В СПОРТИВНОЙ ДИСЦИПЛИНЕ “ПЛЯЖНЫЙ ТЕННИС-ПАРНЫЙ РАЗРЯД“")</f>
        <v>ОСНОВНОЙ ТУРНИР В СПОРТИВНОЙ ДИСЦИПЛИНЕ “ПЛЯЖНЫЙ ТЕННИС-ПАРНЫЙ РАЗРЯД“</v>
      </c>
      <c r="B1" s="426"/>
      <c r="C1" s="426"/>
      <c r="D1" s="426"/>
      <c r="E1" s="426"/>
      <c r="F1" s="426"/>
      <c r="G1" s="426"/>
      <c r="H1" s="426"/>
      <c r="I1" s="426"/>
      <c r="J1" s="426"/>
      <c r="K1" s="426"/>
      <c r="L1" s="426"/>
      <c r="M1" s="426"/>
      <c r="N1" s="426"/>
      <c r="O1" s="426"/>
      <c r="P1" s="426"/>
      <c r="Q1" s="426"/>
      <c r="R1" s="426"/>
      <c r="S1" s="40"/>
    </row>
    <row r="2" spans="1:19" x14ac:dyDescent="0.35">
      <c r="A2" s="431" t="s">
        <v>33</v>
      </c>
      <c r="B2" s="432"/>
      <c r="C2" s="432"/>
      <c r="D2" s="432"/>
      <c r="E2" s="432"/>
      <c r="F2" s="432"/>
      <c r="G2" s="432"/>
      <c r="H2" s="432"/>
      <c r="I2" s="432"/>
      <c r="J2" s="432"/>
      <c r="K2" s="432"/>
      <c r="L2" s="432"/>
      <c r="M2" s="432"/>
      <c r="N2" s="432"/>
      <c r="O2" s="432"/>
      <c r="P2" s="432"/>
      <c r="Q2" s="432"/>
      <c r="R2" s="433"/>
      <c r="S2" s="40"/>
    </row>
    <row r="3" spans="1:19" s="133" customFormat="1" ht="25" x14ac:dyDescent="0.35">
      <c r="A3" s="427" t="s">
        <v>35</v>
      </c>
      <c r="B3" s="428"/>
      <c r="C3" s="428"/>
      <c r="D3" s="428"/>
      <c r="E3" s="428"/>
      <c r="F3" s="428"/>
      <c r="G3" s="428"/>
      <c r="H3" s="428"/>
      <c r="I3" s="428"/>
      <c r="J3" s="428"/>
      <c r="K3" s="428"/>
      <c r="L3" s="428"/>
      <c r="M3" s="428"/>
      <c r="N3" s="428"/>
      <c r="O3" s="428"/>
      <c r="P3" s="428"/>
      <c r="Q3" s="428"/>
      <c r="R3" s="429"/>
    </row>
    <row r="4" spans="1:19" ht="9" customHeight="1" x14ac:dyDescent="0.35">
      <c r="A4" s="430"/>
      <c r="B4" s="430"/>
      <c r="C4" s="430"/>
      <c r="D4" s="430"/>
      <c r="E4" s="430"/>
      <c r="F4" s="430"/>
      <c r="G4" s="430"/>
      <c r="H4" s="430"/>
      <c r="I4" s="430"/>
      <c r="J4" s="430"/>
      <c r="K4" s="430"/>
      <c r="L4" s="430"/>
      <c r="M4" s="430"/>
      <c r="N4" s="430"/>
      <c r="O4" s="430"/>
      <c r="P4" s="430"/>
      <c r="Q4" s="430"/>
      <c r="R4" s="430"/>
      <c r="S4" s="40"/>
    </row>
    <row r="5" spans="1:19" s="131" customFormat="1" ht="12.5" x14ac:dyDescent="0.25">
      <c r="A5" s="434" t="s">
        <v>32</v>
      </c>
      <c r="B5" s="434"/>
      <c r="C5" s="434"/>
      <c r="D5" s="434"/>
      <c r="E5" s="392" t="s">
        <v>31</v>
      </c>
      <c r="F5" s="393"/>
      <c r="G5" s="392" t="s">
        <v>30</v>
      </c>
      <c r="H5" s="441"/>
      <c r="I5" s="441"/>
      <c r="J5" s="441"/>
      <c r="K5" s="393"/>
      <c r="L5" s="446" t="s">
        <v>29</v>
      </c>
      <c r="M5" s="446"/>
      <c r="N5" s="446"/>
      <c r="O5" s="446"/>
      <c r="P5" s="440" t="s">
        <v>28</v>
      </c>
      <c r="Q5" s="440"/>
      <c r="R5" s="311" t="s">
        <v>27</v>
      </c>
    </row>
    <row r="6" spans="1:19" s="129" customFormat="1" ht="13" x14ac:dyDescent="0.3">
      <c r="A6" s="435" t="s">
        <v>232</v>
      </c>
      <c r="B6" s="435"/>
      <c r="C6" s="435"/>
      <c r="D6" s="435"/>
      <c r="E6" s="589" t="s">
        <v>146</v>
      </c>
      <c r="F6" s="395"/>
      <c r="G6" s="603" t="s">
        <v>14</v>
      </c>
      <c r="H6" s="604"/>
      <c r="I6" s="604"/>
      <c r="J6" s="604"/>
      <c r="K6" s="605"/>
      <c r="L6" s="447" t="s">
        <v>296</v>
      </c>
      <c r="M6" s="447"/>
      <c r="N6" s="447"/>
      <c r="O6" s="447"/>
      <c r="P6" s="445" t="s">
        <v>7</v>
      </c>
      <c r="Q6" s="445"/>
      <c r="R6" s="312"/>
    </row>
    <row r="7" spans="1:19" ht="10.5" customHeight="1" x14ac:dyDescent="0.35">
      <c r="A7" s="128"/>
      <c r="B7" s="128"/>
      <c r="C7" s="308"/>
      <c r="D7" s="126"/>
      <c r="E7" s="126"/>
      <c r="F7" s="381"/>
      <c r="G7" s="381"/>
      <c r="H7" s="381"/>
      <c r="I7" s="381"/>
      <c r="J7" s="381"/>
      <c r="K7" s="381"/>
      <c r="L7" s="381"/>
      <c r="M7" s="381"/>
      <c r="N7" s="381"/>
      <c r="O7" s="381"/>
      <c r="P7" s="381"/>
      <c r="Q7" s="381"/>
      <c r="R7" s="126"/>
      <c r="S7" s="40"/>
    </row>
    <row r="8" spans="1:19" ht="6" customHeight="1" x14ac:dyDescent="0.35">
      <c r="A8" s="357" t="s">
        <v>78</v>
      </c>
      <c r="B8" s="396" t="s">
        <v>77</v>
      </c>
      <c r="C8" s="361"/>
      <c r="D8" s="382" t="s">
        <v>76</v>
      </c>
      <c r="E8" s="359"/>
      <c r="F8" s="359" t="s">
        <v>75</v>
      </c>
      <c r="G8" s="125"/>
      <c r="H8" s="124"/>
      <c r="I8" s="40"/>
      <c r="J8" s="44"/>
      <c r="K8" s="40"/>
      <c r="L8" s="40"/>
      <c r="M8" s="41"/>
      <c r="N8" s="41"/>
      <c r="O8" s="41"/>
      <c r="P8" s="41"/>
      <c r="Q8" s="42"/>
      <c r="R8" s="41"/>
      <c r="S8" s="40"/>
    </row>
    <row r="9" spans="1:19" ht="11.25" customHeight="1" x14ac:dyDescent="0.35">
      <c r="A9" s="358"/>
      <c r="B9" s="397"/>
      <c r="C9" s="361"/>
      <c r="D9" s="382"/>
      <c r="E9" s="359"/>
      <c r="F9" s="359"/>
      <c r="G9" s="123"/>
      <c r="H9" s="314"/>
      <c r="I9" s="438" t="s">
        <v>74</v>
      </c>
      <c r="J9" s="438"/>
      <c r="K9" s="438"/>
      <c r="L9" s="438" t="s">
        <v>73</v>
      </c>
      <c r="M9" s="438"/>
      <c r="N9" s="438"/>
      <c r="O9" s="359" t="s">
        <v>72</v>
      </c>
      <c r="P9" s="359"/>
      <c r="Q9" s="359"/>
      <c r="R9" s="359"/>
      <c r="S9" s="40"/>
    </row>
    <row r="10" spans="1:19" s="115" customFormat="1" ht="11.25" customHeight="1" thickBot="1" x14ac:dyDescent="0.4">
      <c r="A10" s="358"/>
      <c r="B10" s="397"/>
      <c r="C10" s="362"/>
      <c r="D10" s="383"/>
      <c r="E10" s="360"/>
      <c r="F10" s="360"/>
      <c r="G10" s="121"/>
      <c r="H10" s="120"/>
      <c r="I10" s="439" t="s">
        <v>71</v>
      </c>
      <c r="J10" s="439"/>
      <c r="K10" s="439"/>
      <c r="L10" s="439" t="s">
        <v>71</v>
      </c>
      <c r="M10" s="439"/>
      <c r="N10" s="439"/>
      <c r="O10" s="412"/>
      <c r="P10" s="412"/>
      <c r="Q10" s="412"/>
      <c r="R10" s="412"/>
    </row>
    <row r="11" spans="1:19" s="115" customFormat="1" ht="18" customHeight="1" x14ac:dyDescent="0.25">
      <c r="A11" s="386">
        <v>1</v>
      </c>
      <c r="B11" s="388">
        <v>1</v>
      </c>
      <c r="C11" s="398">
        <v>1</v>
      </c>
      <c r="D11" s="83" t="s">
        <v>317</v>
      </c>
      <c r="E11" s="82" t="s">
        <v>340</v>
      </c>
      <c r="F11" s="81" t="s">
        <v>38</v>
      </c>
      <c r="G11" s="423" t="s">
        <v>317</v>
      </c>
      <c r="H11" s="424"/>
      <c r="I11" s="424"/>
      <c r="J11" s="119"/>
      <c r="K11" s="118"/>
      <c r="L11" s="118"/>
      <c r="M11" s="116"/>
      <c r="N11" s="116"/>
      <c r="O11" s="116"/>
      <c r="P11" s="117"/>
      <c r="Q11" s="116"/>
      <c r="R11" s="116"/>
    </row>
    <row r="12" spans="1:19" s="43" customFormat="1" ht="18" customHeight="1" x14ac:dyDescent="0.25">
      <c r="A12" s="387"/>
      <c r="B12" s="389"/>
      <c r="C12" s="399"/>
      <c r="D12" s="77" t="s">
        <v>318</v>
      </c>
      <c r="E12" s="76" t="s">
        <v>341</v>
      </c>
      <c r="F12" s="75" t="s">
        <v>38</v>
      </c>
      <c r="G12" s="420" t="s">
        <v>318</v>
      </c>
      <c r="H12" s="421"/>
      <c r="I12" s="421"/>
      <c r="J12" s="74"/>
      <c r="K12" s="114"/>
      <c r="L12" s="114"/>
      <c r="M12" s="91"/>
      <c r="N12" s="313"/>
      <c r="O12" s="313"/>
      <c r="P12" s="91"/>
      <c r="Q12" s="313"/>
      <c r="R12" s="313"/>
      <c r="S12" s="68"/>
    </row>
    <row r="13" spans="1:19" s="43" customFormat="1" ht="18" customHeight="1" x14ac:dyDescent="0.25">
      <c r="A13" s="377" t="s">
        <v>70</v>
      </c>
      <c r="B13" s="390">
        <v>2</v>
      </c>
      <c r="C13" s="371"/>
      <c r="D13" s="73" t="s">
        <v>84</v>
      </c>
      <c r="E13" s="72"/>
      <c r="F13" s="71"/>
      <c r="G13" s="70"/>
      <c r="H13" s="373"/>
      <c r="I13" s="437"/>
      <c r="J13" s="113"/>
      <c r="K13" s="114"/>
      <c r="L13" s="114"/>
      <c r="M13" s="91"/>
      <c r="N13" s="313"/>
      <c r="O13" s="313"/>
      <c r="P13" s="91"/>
      <c r="Q13" s="313"/>
      <c r="R13" s="313"/>
      <c r="S13" s="68"/>
    </row>
    <row r="14" spans="1:19" s="43" customFormat="1" ht="18" customHeight="1" thickBot="1" x14ac:dyDescent="0.3">
      <c r="A14" s="378"/>
      <c r="B14" s="391"/>
      <c r="C14" s="372"/>
      <c r="D14" s="67" t="s">
        <v>84</v>
      </c>
      <c r="E14" s="66"/>
      <c r="F14" s="65"/>
      <c r="G14" s="95"/>
      <c r="H14" s="315"/>
      <c r="I14" s="322"/>
      <c r="J14" s="582" t="s">
        <v>317</v>
      </c>
      <c r="K14" s="583"/>
      <c r="L14" s="583"/>
      <c r="M14" s="113"/>
      <c r="N14" s="313"/>
      <c r="O14" s="313"/>
      <c r="P14" s="91"/>
      <c r="Q14" s="313"/>
      <c r="R14" s="313"/>
      <c r="S14" s="68"/>
    </row>
    <row r="15" spans="1:19" s="43" customFormat="1" ht="18" customHeight="1" x14ac:dyDescent="0.25">
      <c r="A15" s="379"/>
      <c r="B15" s="409"/>
      <c r="C15" s="400"/>
      <c r="D15" s="384"/>
      <c r="E15" s="309"/>
      <c r="F15" s="384"/>
      <c r="G15" s="89"/>
      <c r="H15" s="315"/>
      <c r="I15" s="322"/>
      <c r="J15" s="584" t="s">
        <v>318</v>
      </c>
      <c r="K15" s="585"/>
      <c r="L15" s="585"/>
      <c r="M15" s="113"/>
      <c r="N15" s="313"/>
      <c r="O15" s="313"/>
      <c r="P15" s="91"/>
      <c r="Q15" s="313"/>
      <c r="R15" s="313"/>
      <c r="S15" s="68"/>
    </row>
    <row r="16" spans="1:19" s="43" customFormat="1" ht="18" customHeight="1" thickBot="1" x14ac:dyDescent="0.3">
      <c r="A16" s="380"/>
      <c r="B16" s="410"/>
      <c r="C16" s="401"/>
      <c r="D16" s="385"/>
      <c r="E16" s="310"/>
      <c r="F16" s="385"/>
      <c r="G16" s="89"/>
      <c r="H16" s="315"/>
      <c r="I16" s="322"/>
      <c r="J16" s="86"/>
      <c r="K16" s="415" t="s">
        <v>87</v>
      </c>
      <c r="L16" s="415"/>
      <c r="M16" s="96"/>
      <c r="N16" s="313"/>
      <c r="O16" s="313"/>
      <c r="P16" s="91"/>
      <c r="Q16" s="313"/>
      <c r="R16" s="313"/>
      <c r="S16" s="68"/>
    </row>
    <row r="17" spans="1:19" s="43" customFormat="1" ht="18" customHeight="1" x14ac:dyDescent="0.25">
      <c r="A17" s="386"/>
      <c r="B17" s="388">
        <v>3</v>
      </c>
      <c r="C17" s="398"/>
      <c r="D17" s="83" t="s">
        <v>323</v>
      </c>
      <c r="E17" s="82" t="s">
        <v>97</v>
      </c>
      <c r="F17" s="81" t="s">
        <v>40</v>
      </c>
      <c r="G17" s="423" t="s">
        <v>323</v>
      </c>
      <c r="H17" s="424"/>
      <c r="I17" s="425"/>
      <c r="J17" s="80"/>
      <c r="K17" s="97"/>
      <c r="L17" s="97"/>
      <c r="M17" s="96"/>
      <c r="N17" s="313"/>
      <c r="O17" s="313"/>
      <c r="P17" s="91"/>
      <c r="Q17" s="313"/>
      <c r="R17" s="313"/>
      <c r="S17" s="68"/>
    </row>
    <row r="18" spans="1:19" s="43" customFormat="1" ht="18" customHeight="1" x14ac:dyDescent="0.25">
      <c r="A18" s="387"/>
      <c r="B18" s="389"/>
      <c r="C18" s="399"/>
      <c r="D18" s="77" t="s">
        <v>324</v>
      </c>
      <c r="E18" s="76" t="s">
        <v>342</v>
      </c>
      <c r="F18" s="75" t="s">
        <v>343</v>
      </c>
      <c r="G18" s="420" t="s">
        <v>324</v>
      </c>
      <c r="H18" s="421"/>
      <c r="I18" s="422"/>
      <c r="J18" s="80"/>
      <c r="K18" s="79"/>
      <c r="L18" s="79"/>
      <c r="M18" s="99"/>
      <c r="N18" s="313"/>
      <c r="O18" s="313"/>
      <c r="P18" s="91"/>
      <c r="Q18" s="313"/>
      <c r="R18" s="313"/>
      <c r="S18" s="68"/>
    </row>
    <row r="19" spans="1:19" s="43" customFormat="1" ht="18" customHeight="1" x14ac:dyDescent="0.25">
      <c r="A19" s="377" t="s">
        <v>70</v>
      </c>
      <c r="B19" s="390">
        <v>4</v>
      </c>
      <c r="C19" s="371"/>
      <c r="D19" s="73" t="s">
        <v>178</v>
      </c>
      <c r="E19" s="72" t="s">
        <v>180</v>
      </c>
      <c r="F19" s="71" t="s">
        <v>38</v>
      </c>
      <c r="G19" s="70"/>
      <c r="H19" s="373" t="s">
        <v>326</v>
      </c>
      <c r="I19" s="373"/>
      <c r="J19" s="98"/>
      <c r="K19" s="79"/>
      <c r="L19" s="79"/>
      <c r="M19" s="99"/>
      <c r="N19" s="436"/>
      <c r="O19" s="436"/>
      <c r="P19" s="91"/>
      <c r="Q19" s="313"/>
      <c r="R19" s="313"/>
      <c r="S19" s="68"/>
    </row>
    <row r="20" spans="1:19" s="43" customFormat="1" ht="18" customHeight="1" thickBot="1" x14ac:dyDescent="0.3">
      <c r="A20" s="378"/>
      <c r="B20" s="391"/>
      <c r="C20" s="372"/>
      <c r="D20" s="67" t="s">
        <v>325</v>
      </c>
      <c r="E20" s="66" t="s">
        <v>344</v>
      </c>
      <c r="F20" s="65" t="s">
        <v>38</v>
      </c>
      <c r="G20" s="104"/>
      <c r="H20" s="315"/>
      <c r="I20" s="315"/>
      <c r="J20" s="80"/>
      <c r="K20" s="79"/>
      <c r="L20" s="79"/>
      <c r="M20" s="587" t="s">
        <v>317</v>
      </c>
      <c r="N20" s="588"/>
      <c r="O20" s="588"/>
      <c r="P20" s="91"/>
      <c r="Q20" s="313"/>
      <c r="R20" s="313"/>
      <c r="S20" s="68"/>
    </row>
    <row r="21" spans="1:19" s="43" customFormat="1" ht="18" customHeight="1" x14ac:dyDescent="0.25">
      <c r="A21" s="379"/>
      <c r="B21" s="409"/>
      <c r="C21" s="400"/>
      <c r="D21" s="384"/>
      <c r="E21" s="309"/>
      <c r="F21" s="384"/>
      <c r="G21" s="89"/>
      <c r="H21" s="315"/>
      <c r="I21" s="315"/>
      <c r="J21" s="80"/>
      <c r="K21" s="79"/>
      <c r="L21" s="79"/>
      <c r="M21" s="454" t="s">
        <v>318</v>
      </c>
      <c r="N21" s="455"/>
      <c r="O21" s="455"/>
      <c r="P21" s="91"/>
      <c r="Q21" s="313"/>
      <c r="R21" s="313"/>
      <c r="S21" s="68"/>
    </row>
    <row r="22" spans="1:19" s="43" customFormat="1" ht="18" customHeight="1" thickBot="1" x14ac:dyDescent="0.3">
      <c r="A22" s="380"/>
      <c r="B22" s="410"/>
      <c r="C22" s="401"/>
      <c r="D22" s="385"/>
      <c r="E22" s="310"/>
      <c r="F22" s="385"/>
      <c r="G22" s="89"/>
      <c r="H22" s="315"/>
      <c r="I22" s="315"/>
      <c r="J22" s="98"/>
      <c r="K22" s="79"/>
      <c r="L22" s="79"/>
      <c r="M22" s="101"/>
      <c r="N22" s="373" t="s">
        <v>129</v>
      </c>
      <c r="O22" s="373"/>
      <c r="P22" s="96"/>
      <c r="Q22" s="313"/>
      <c r="R22" s="313"/>
      <c r="S22" s="68"/>
    </row>
    <row r="23" spans="1:19" s="43" customFormat="1" ht="18" customHeight="1" x14ac:dyDescent="0.25">
      <c r="A23" s="408" t="s">
        <v>99</v>
      </c>
      <c r="B23" s="388">
        <v>5</v>
      </c>
      <c r="C23" s="398"/>
      <c r="D23" s="83" t="s">
        <v>321</v>
      </c>
      <c r="E23" s="82" t="s">
        <v>179</v>
      </c>
      <c r="F23" s="81" t="s">
        <v>279</v>
      </c>
      <c r="G23" s="423" t="s">
        <v>321</v>
      </c>
      <c r="H23" s="424"/>
      <c r="I23" s="424"/>
      <c r="J23" s="100"/>
      <c r="K23" s="79"/>
      <c r="L23" s="79"/>
      <c r="M23" s="106"/>
      <c r="N23" s="321"/>
      <c r="O23" s="321"/>
      <c r="P23" s="99"/>
      <c r="Q23" s="313"/>
      <c r="R23" s="313"/>
      <c r="S23" s="68"/>
    </row>
    <row r="24" spans="1:19" s="43" customFormat="1" ht="18" customHeight="1" x14ac:dyDescent="0.25">
      <c r="A24" s="387"/>
      <c r="B24" s="389"/>
      <c r="C24" s="399"/>
      <c r="D24" s="77" t="s">
        <v>322</v>
      </c>
      <c r="E24" s="76" t="s">
        <v>345</v>
      </c>
      <c r="F24" s="75" t="s">
        <v>151</v>
      </c>
      <c r="G24" s="420" t="s">
        <v>322</v>
      </c>
      <c r="H24" s="421"/>
      <c r="I24" s="421"/>
      <c r="J24" s="80"/>
      <c r="K24" s="97"/>
      <c r="L24" s="97"/>
      <c r="M24" s="107"/>
      <c r="N24" s="321"/>
      <c r="O24" s="321"/>
      <c r="P24" s="99"/>
      <c r="Q24" s="313"/>
      <c r="R24" s="313"/>
      <c r="S24" s="68"/>
    </row>
    <row r="25" spans="1:19" s="43" customFormat="1" ht="18" customHeight="1" x14ac:dyDescent="0.25">
      <c r="A25" s="377" t="s">
        <v>70</v>
      </c>
      <c r="B25" s="390">
        <v>6</v>
      </c>
      <c r="C25" s="371"/>
      <c r="D25" s="73" t="s">
        <v>330</v>
      </c>
      <c r="E25" s="72" t="s">
        <v>107</v>
      </c>
      <c r="F25" s="71" t="s">
        <v>42</v>
      </c>
      <c r="G25" s="70">
        <v>1</v>
      </c>
      <c r="H25" s="373" t="s">
        <v>91</v>
      </c>
      <c r="I25" s="437"/>
      <c r="J25" s="98"/>
      <c r="K25" s="97"/>
      <c r="L25" s="97"/>
      <c r="M25" s="107"/>
      <c r="N25" s="321"/>
      <c r="O25" s="321"/>
      <c r="P25" s="99"/>
      <c r="Q25" s="313"/>
      <c r="R25" s="313"/>
      <c r="S25" s="68"/>
    </row>
    <row r="26" spans="1:19" s="43" customFormat="1" ht="18" customHeight="1" thickBot="1" x14ac:dyDescent="0.3">
      <c r="A26" s="378"/>
      <c r="B26" s="391"/>
      <c r="C26" s="372"/>
      <c r="D26" s="67" t="s">
        <v>331</v>
      </c>
      <c r="E26" s="66"/>
      <c r="F26" s="65"/>
      <c r="G26" s="95"/>
      <c r="H26" s="315"/>
      <c r="I26" s="322"/>
      <c r="J26" s="582" t="s">
        <v>321</v>
      </c>
      <c r="K26" s="583"/>
      <c r="L26" s="583"/>
      <c r="M26" s="107"/>
      <c r="N26" s="321"/>
      <c r="O26" s="321"/>
      <c r="P26" s="99"/>
      <c r="Q26" s="313"/>
      <c r="R26" s="313"/>
      <c r="S26" s="68"/>
    </row>
    <row r="27" spans="1:19" s="43" customFormat="1" ht="18" customHeight="1" x14ac:dyDescent="0.25">
      <c r="A27" s="379"/>
      <c r="B27" s="409"/>
      <c r="C27" s="400"/>
      <c r="D27" s="384"/>
      <c r="E27" s="309"/>
      <c r="F27" s="384"/>
      <c r="G27" s="89"/>
      <c r="H27" s="315"/>
      <c r="I27" s="322"/>
      <c r="J27" s="584" t="s">
        <v>322</v>
      </c>
      <c r="K27" s="585"/>
      <c r="L27" s="586"/>
      <c r="M27" s="107"/>
      <c r="N27" s="321"/>
      <c r="O27" s="321"/>
      <c r="P27" s="99"/>
      <c r="Q27" s="313"/>
      <c r="R27" s="313"/>
      <c r="S27" s="68"/>
    </row>
    <row r="28" spans="1:19" s="43" customFormat="1" ht="18" customHeight="1" thickBot="1" x14ac:dyDescent="0.3">
      <c r="A28" s="380"/>
      <c r="B28" s="410"/>
      <c r="C28" s="401"/>
      <c r="D28" s="385"/>
      <c r="E28" s="310"/>
      <c r="F28" s="385"/>
      <c r="G28" s="89"/>
      <c r="H28" s="315"/>
      <c r="I28" s="322"/>
      <c r="J28" s="86"/>
      <c r="K28" s="452" t="s">
        <v>91</v>
      </c>
      <c r="L28" s="452"/>
      <c r="M28" s="108"/>
      <c r="N28" s="321"/>
      <c r="O28" s="321"/>
      <c r="P28" s="99"/>
      <c r="Q28" s="84"/>
      <c r="R28" s="84"/>
      <c r="S28" s="68"/>
    </row>
    <row r="29" spans="1:19" s="43" customFormat="1" ht="18" customHeight="1" x14ac:dyDescent="0.25">
      <c r="A29" s="386" t="s">
        <v>70</v>
      </c>
      <c r="B29" s="388">
        <v>7</v>
      </c>
      <c r="C29" s="398"/>
      <c r="D29" s="83" t="s">
        <v>327</v>
      </c>
      <c r="E29" s="82" t="s">
        <v>103</v>
      </c>
      <c r="F29" s="81" t="s">
        <v>38</v>
      </c>
      <c r="G29" s="423" t="s">
        <v>184</v>
      </c>
      <c r="H29" s="424"/>
      <c r="I29" s="425"/>
      <c r="J29" s="80"/>
      <c r="K29" s="79"/>
      <c r="L29" s="79"/>
      <c r="M29" s="110"/>
      <c r="N29" s="321"/>
      <c r="O29" s="321"/>
      <c r="P29" s="99"/>
      <c r="Q29" s="84"/>
      <c r="R29" s="84"/>
      <c r="S29" s="68"/>
    </row>
    <row r="30" spans="1:19" s="43" customFormat="1" ht="18" customHeight="1" x14ac:dyDescent="0.25">
      <c r="A30" s="387"/>
      <c r="B30" s="389"/>
      <c r="C30" s="399"/>
      <c r="D30" s="77" t="s">
        <v>329</v>
      </c>
      <c r="E30" s="76" t="s">
        <v>346</v>
      </c>
      <c r="F30" s="75" t="s">
        <v>38</v>
      </c>
      <c r="G30" s="420" t="s">
        <v>175</v>
      </c>
      <c r="H30" s="421"/>
      <c r="I30" s="422"/>
      <c r="J30" s="80"/>
      <c r="K30" s="79"/>
      <c r="L30" s="79"/>
      <c r="M30" s="110"/>
      <c r="N30" s="321"/>
      <c r="O30" s="321"/>
      <c r="P30" s="99"/>
      <c r="Q30" s="313"/>
      <c r="R30" s="313"/>
      <c r="S30" s="68"/>
    </row>
    <row r="31" spans="1:19" s="43" customFormat="1" ht="18" customHeight="1" x14ac:dyDescent="0.25">
      <c r="A31" s="377"/>
      <c r="B31" s="390">
        <v>8</v>
      </c>
      <c r="C31" s="371"/>
      <c r="D31" s="73" t="s">
        <v>184</v>
      </c>
      <c r="E31" s="72" t="s">
        <v>347</v>
      </c>
      <c r="F31" s="71" t="s">
        <v>42</v>
      </c>
      <c r="G31" s="70"/>
      <c r="H31" s="373" t="s">
        <v>87</v>
      </c>
      <c r="I31" s="373"/>
      <c r="J31" s="98"/>
      <c r="K31" s="79"/>
      <c r="L31" s="79"/>
      <c r="M31" s="110"/>
      <c r="N31" s="321"/>
      <c r="O31" s="321"/>
      <c r="P31" s="99"/>
      <c r="Q31" s="313"/>
      <c r="R31" s="313"/>
      <c r="S31" s="68"/>
    </row>
    <row r="32" spans="1:19" s="43" customFormat="1" ht="18" customHeight="1" thickBot="1" x14ac:dyDescent="0.3">
      <c r="A32" s="378"/>
      <c r="B32" s="391"/>
      <c r="C32" s="372"/>
      <c r="D32" s="67" t="s">
        <v>175</v>
      </c>
      <c r="E32" s="66" t="s">
        <v>348</v>
      </c>
      <c r="F32" s="65" t="s">
        <v>42</v>
      </c>
      <c r="G32" s="104"/>
      <c r="H32" s="315"/>
      <c r="I32" s="315"/>
      <c r="J32" s="80"/>
      <c r="K32" s="97"/>
      <c r="L32" s="97"/>
      <c r="M32" s="108"/>
      <c r="N32" s="321"/>
      <c r="O32" s="321"/>
      <c r="P32" s="587" t="s">
        <v>318</v>
      </c>
      <c r="Q32" s="588"/>
      <c r="R32" s="588"/>
      <c r="S32" s="68"/>
    </row>
    <row r="33" spans="1:19" s="43" customFormat="1" ht="18" customHeight="1" x14ac:dyDescent="0.25">
      <c r="A33" s="379"/>
      <c r="B33" s="409"/>
      <c r="C33" s="400"/>
      <c r="D33" s="384"/>
      <c r="E33" s="309"/>
      <c r="F33" s="384"/>
      <c r="G33" s="89"/>
      <c r="H33" s="315"/>
      <c r="I33" s="315"/>
      <c r="J33" s="80"/>
      <c r="K33" s="97"/>
      <c r="L33" s="97"/>
      <c r="M33" s="108"/>
      <c r="N33" s="321"/>
      <c r="O33" s="321"/>
      <c r="P33" s="454" t="s">
        <v>317</v>
      </c>
      <c r="Q33" s="455"/>
      <c r="R33" s="455"/>
      <c r="S33" s="68"/>
    </row>
    <row r="34" spans="1:19" s="43" customFormat="1" ht="18" customHeight="1" thickBot="1" x14ac:dyDescent="0.3">
      <c r="A34" s="380"/>
      <c r="B34" s="410"/>
      <c r="C34" s="401"/>
      <c r="D34" s="385"/>
      <c r="E34" s="310"/>
      <c r="F34" s="385"/>
      <c r="G34" s="89"/>
      <c r="H34" s="315"/>
      <c r="I34" s="315"/>
      <c r="J34" s="98"/>
      <c r="K34" s="79"/>
      <c r="L34" s="79"/>
      <c r="M34" s="110"/>
      <c r="N34" s="321"/>
      <c r="O34" s="321"/>
      <c r="P34" s="111"/>
      <c r="Q34" s="373" t="s">
        <v>129</v>
      </c>
      <c r="R34" s="373"/>
      <c r="S34" s="68"/>
    </row>
    <row r="35" spans="1:19" s="43" customFormat="1" ht="18" customHeight="1" x14ac:dyDescent="0.25">
      <c r="A35" s="386"/>
      <c r="B35" s="388">
        <v>9</v>
      </c>
      <c r="C35" s="398"/>
      <c r="D35" s="83" t="s">
        <v>171</v>
      </c>
      <c r="E35" s="82" t="s">
        <v>173</v>
      </c>
      <c r="F35" s="81" t="s">
        <v>151</v>
      </c>
      <c r="G35" s="423" t="s">
        <v>332</v>
      </c>
      <c r="H35" s="424"/>
      <c r="I35" s="424"/>
      <c r="J35" s="100"/>
      <c r="K35" s="79"/>
      <c r="L35" s="79"/>
      <c r="M35" s="110"/>
      <c r="N35" s="321"/>
      <c r="O35" s="321"/>
      <c r="P35" s="99"/>
      <c r="Q35" s="313"/>
      <c r="R35" s="313"/>
      <c r="S35" s="68"/>
    </row>
    <row r="36" spans="1:19" s="43" customFormat="1" ht="18" customHeight="1" x14ac:dyDescent="0.25">
      <c r="A36" s="387"/>
      <c r="B36" s="389"/>
      <c r="C36" s="399"/>
      <c r="D36" s="77" t="s">
        <v>172</v>
      </c>
      <c r="E36" s="76" t="s">
        <v>173</v>
      </c>
      <c r="F36" s="75" t="s">
        <v>42</v>
      </c>
      <c r="G36" s="420" t="s">
        <v>333</v>
      </c>
      <c r="H36" s="421"/>
      <c r="I36" s="421"/>
      <c r="J36" s="80"/>
      <c r="K36" s="79"/>
      <c r="L36" s="79"/>
      <c r="M36" s="110"/>
      <c r="N36" s="109"/>
      <c r="O36" s="109"/>
      <c r="P36" s="96"/>
      <c r="Q36" s="313"/>
      <c r="R36" s="313"/>
      <c r="S36" s="68"/>
    </row>
    <row r="37" spans="1:19" s="43" customFormat="1" ht="18" customHeight="1" x14ac:dyDescent="0.25">
      <c r="A37" s="377" t="s">
        <v>70</v>
      </c>
      <c r="B37" s="390">
        <v>10</v>
      </c>
      <c r="C37" s="371"/>
      <c r="D37" s="73" t="s">
        <v>332</v>
      </c>
      <c r="E37" s="72" t="s">
        <v>349</v>
      </c>
      <c r="F37" s="71" t="s">
        <v>42</v>
      </c>
      <c r="G37" s="70"/>
      <c r="H37" s="373" t="s">
        <v>334</v>
      </c>
      <c r="I37" s="437"/>
      <c r="J37" s="98"/>
      <c r="K37" s="79"/>
      <c r="L37" s="79"/>
      <c r="M37" s="110"/>
      <c r="N37" s="109"/>
      <c r="O37" s="109"/>
      <c r="P37" s="96"/>
      <c r="Q37" s="313"/>
      <c r="R37" s="313"/>
      <c r="S37" s="68"/>
    </row>
    <row r="38" spans="1:19" s="43" customFormat="1" ht="18" customHeight="1" thickBot="1" x14ac:dyDescent="0.3">
      <c r="A38" s="378"/>
      <c r="B38" s="391"/>
      <c r="C38" s="372"/>
      <c r="D38" s="67" t="s">
        <v>333</v>
      </c>
      <c r="E38" s="66" t="s">
        <v>350</v>
      </c>
      <c r="F38" s="65" t="s">
        <v>38</v>
      </c>
      <c r="G38" s="95"/>
      <c r="H38" s="315"/>
      <c r="I38" s="322"/>
      <c r="J38" s="582" t="s">
        <v>319</v>
      </c>
      <c r="K38" s="583"/>
      <c r="L38" s="583"/>
      <c r="M38" s="108"/>
      <c r="N38" s="321"/>
      <c r="O38" s="321"/>
      <c r="P38" s="99"/>
      <c r="Q38" s="313"/>
      <c r="R38" s="313"/>
      <c r="S38" s="68"/>
    </row>
    <row r="39" spans="1:19" s="43" customFormat="1" ht="18" customHeight="1" x14ac:dyDescent="0.25">
      <c r="A39" s="379"/>
      <c r="B39" s="409"/>
      <c r="C39" s="400"/>
      <c r="D39" s="384"/>
      <c r="E39" s="309"/>
      <c r="F39" s="384"/>
      <c r="G39" s="89"/>
      <c r="H39" s="315"/>
      <c r="I39" s="322"/>
      <c r="J39" s="584" t="s">
        <v>320</v>
      </c>
      <c r="K39" s="585"/>
      <c r="L39" s="585"/>
      <c r="M39" s="108"/>
      <c r="N39" s="321"/>
      <c r="O39" s="321"/>
      <c r="P39" s="99"/>
      <c r="Q39" s="313"/>
      <c r="R39" s="313"/>
      <c r="S39" s="68"/>
    </row>
    <row r="40" spans="1:19" s="43" customFormat="1" ht="18" customHeight="1" thickBot="1" x14ac:dyDescent="0.3">
      <c r="A40" s="380"/>
      <c r="B40" s="410"/>
      <c r="C40" s="401"/>
      <c r="D40" s="385"/>
      <c r="E40" s="310"/>
      <c r="F40" s="385"/>
      <c r="G40" s="89"/>
      <c r="H40" s="315"/>
      <c r="I40" s="322"/>
      <c r="J40" s="86"/>
      <c r="K40" s="415" t="s">
        <v>87</v>
      </c>
      <c r="L40" s="415"/>
      <c r="M40" s="107"/>
      <c r="N40" s="321"/>
      <c r="O40" s="321"/>
      <c r="P40" s="99"/>
      <c r="Q40" s="313"/>
      <c r="R40" s="313"/>
      <c r="S40" s="68"/>
    </row>
    <row r="41" spans="1:19" s="43" customFormat="1" ht="18" customHeight="1" x14ac:dyDescent="0.25">
      <c r="A41" s="386" t="s">
        <v>70</v>
      </c>
      <c r="B41" s="388">
        <v>11</v>
      </c>
      <c r="C41" s="398"/>
      <c r="D41" s="83" t="s">
        <v>84</v>
      </c>
      <c r="E41" s="82"/>
      <c r="F41" s="81"/>
      <c r="G41" s="423" t="s">
        <v>319</v>
      </c>
      <c r="H41" s="424"/>
      <c r="I41" s="425"/>
      <c r="J41" s="80"/>
      <c r="K41" s="674"/>
      <c r="L41" s="675"/>
      <c r="M41" s="107"/>
      <c r="N41" s="321"/>
      <c r="O41" s="321"/>
      <c r="P41" s="99"/>
      <c r="Q41" s="313"/>
      <c r="R41" s="313"/>
      <c r="S41" s="68"/>
    </row>
    <row r="42" spans="1:19" s="43" customFormat="1" ht="18" customHeight="1" x14ac:dyDescent="0.25">
      <c r="A42" s="387"/>
      <c r="B42" s="389"/>
      <c r="C42" s="399"/>
      <c r="D42" s="77" t="s">
        <v>84</v>
      </c>
      <c r="E42" s="76"/>
      <c r="F42" s="75"/>
      <c r="G42" s="420" t="s">
        <v>320</v>
      </c>
      <c r="H42" s="421"/>
      <c r="I42" s="422"/>
      <c r="J42" s="80"/>
      <c r="K42" s="79"/>
      <c r="L42" s="79"/>
      <c r="M42" s="106"/>
      <c r="N42" s="321"/>
      <c r="O42" s="321"/>
      <c r="P42" s="99"/>
      <c r="Q42" s="313"/>
      <c r="R42" s="313"/>
      <c r="S42" s="61"/>
    </row>
    <row r="43" spans="1:19" s="43" customFormat="1" ht="18" customHeight="1" x14ac:dyDescent="0.25">
      <c r="A43" s="411" t="s">
        <v>122</v>
      </c>
      <c r="B43" s="390">
        <v>12</v>
      </c>
      <c r="C43" s="371"/>
      <c r="D43" s="73" t="s">
        <v>319</v>
      </c>
      <c r="E43" s="72" t="s">
        <v>351</v>
      </c>
      <c r="F43" s="71" t="s">
        <v>300</v>
      </c>
      <c r="G43" s="70"/>
      <c r="H43" s="676"/>
      <c r="I43" s="676"/>
      <c r="J43" s="98"/>
      <c r="K43" s="79"/>
      <c r="L43" s="79"/>
      <c r="M43" s="106"/>
      <c r="N43" s="321"/>
      <c r="O43" s="321"/>
      <c r="P43" s="99"/>
      <c r="Q43" s="313"/>
      <c r="R43" s="313"/>
      <c r="S43" s="102"/>
    </row>
    <row r="44" spans="1:19" s="43" customFormat="1" ht="18" customHeight="1" thickBot="1" x14ac:dyDescent="0.3">
      <c r="A44" s="378"/>
      <c r="B44" s="391"/>
      <c r="C44" s="372"/>
      <c r="D44" s="67" t="s">
        <v>320</v>
      </c>
      <c r="E44" s="66" t="s">
        <v>352</v>
      </c>
      <c r="F44" s="65" t="s">
        <v>151</v>
      </c>
      <c r="G44" s="104"/>
      <c r="H44" s="672"/>
      <c r="I44" s="673"/>
      <c r="J44" s="80"/>
      <c r="K44" s="79"/>
      <c r="L44" s="79"/>
      <c r="M44" s="587" t="s">
        <v>319</v>
      </c>
      <c r="N44" s="588"/>
      <c r="O44" s="588"/>
      <c r="P44" s="99"/>
      <c r="Q44" s="313"/>
      <c r="R44" s="313"/>
      <c r="S44" s="102"/>
    </row>
    <row r="45" spans="1:19" s="43" customFormat="1" ht="18" customHeight="1" x14ac:dyDescent="0.25">
      <c r="A45" s="379"/>
      <c r="B45" s="409"/>
      <c r="C45" s="400"/>
      <c r="D45" s="384"/>
      <c r="E45" s="309"/>
      <c r="F45" s="384"/>
      <c r="G45" s="89"/>
      <c r="H45" s="315"/>
      <c r="I45" s="315"/>
      <c r="J45" s="80"/>
      <c r="K45" s="79"/>
      <c r="L45" s="79"/>
      <c r="M45" s="418" t="s">
        <v>320</v>
      </c>
      <c r="N45" s="419"/>
      <c r="O45" s="419"/>
      <c r="P45" s="99"/>
      <c r="Q45" s="84"/>
      <c r="R45" s="84"/>
      <c r="S45" s="102"/>
    </row>
    <row r="46" spans="1:19" s="43" customFormat="1" ht="18" customHeight="1" thickBot="1" x14ac:dyDescent="0.3">
      <c r="A46" s="380"/>
      <c r="B46" s="410"/>
      <c r="C46" s="401"/>
      <c r="D46" s="385"/>
      <c r="E46" s="310"/>
      <c r="F46" s="385"/>
      <c r="G46" s="89"/>
      <c r="H46" s="315"/>
      <c r="I46" s="315"/>
      <c r="J46" s="98"/>
      <c r="K46" s="79"/>
      <c r="L46" s="79"/>
      <c r="M46" s="101"/>
      <c r="N46" s="373" t="s">
        <v>337</v>
      </c>
      <c r="O46" s="373"/>
      <c r="P46" s="85"/>
      <c r="Q46" s="84"/>
      <c r="R46" s="84"/>
      <c r="S46" s="61"/>
    </row>
    <row r="47" spans="1:19" s="43" customFormat="1" ht="18" customHeight="1" x14ac:dyDescent="0.25">
      <c r="A47" s="386" t="s">
        <v>70</v>
      </c>
      <c r="B47" s="388">
        <v>13</v>
      </c>
      <c r="C47" s="398"/>
      <c r="D47" s="83" t="s">
        <v>182</v>
      </c>
      <c r="E47" s="82" t="s">
        <v>183</v>
      </c>
      <c r="F47" s="81" t="s">
        <v>38</v>
      </c>
      <c r="G47" s="423" t="s">
        <v>335</v>
      </c>
      <c r="H47" s="424"/>
      <c r="I47" s="424"/>
      <c r="J47" s="100"/>
      <c r="K47" s="79"/>
      <c r="L47" s="79"/>
      <c r="M47" s="99"/>
      <c r="N47" s="313"/>
      <c r="O47" s="313"/>
      <c r="P47" s="91"/>
      <c r="Q47" s="313"/>
      <c r="R47" s="313"/>
      <c r="S47" s="68"/>
    </row>
    <row r="48" spans="1:19" s="43" customFormat="1" ht="18" customHeight="1" x14ac:dyDescent="0.25">
      <c r="A48" s="387"/>
      <c r="B48" s="389"/>
      <c r="C48" s="399"/>
      <c r="D48" s="77" t="s">
        <v>224</v>
      </c>
      <c r="E48" s="76" t="s">
        <v>231</v>
      </c>
      <c r="F48" s="75" t="s">
        <v>42</v>
      </c>
      <c r="G48" s="420" t="s">
        <v>336</v>
      </c>
      <c r="H48" s="421"/>
      <c r="I48" s="421"/>
      <c r="J48" s="80"/>
      <c r="K48" s="97"/>
      <c r="L48" s="97"/>
      <c r="M48" s="96"/>
      <c r="N48" s="313"/>
      <c r="O48" s="313"/>
      <c r="P48" s="91"/>
      <c r="Q48" s="313"/>
      <c r="R48" s="313"/>
      <c r="S48" s="68"/>
    </row>
    <row r="49" spans="1:19" s="43" customFormat="1" ht="18" customHeight="1" x14ac:dyDescent="0.25">
      <c r="A49" s="377" t="s">
        <v>70</v>
      </c>
      <c r="B49" s="390">
        <v>14</v>
      </c>
      <c r="C49" s="371"/>
      <c r="D49" s="73" t="s">
        <v>335</v>
      </c>
      <c r="E49" s="72" t="s">
        <v>353</v>
      </c>
      <c r="F49" s="71" t="s">
        <v>38</v>
      </c>
      <c r="G49" s="70"/>
      <c r="H49" s="373" t="s">
        <v>87</v>
      </c>
      <c r="I49" s="437"/>
      <c r="J49" s="98"/>
      <c r="K49" s="97"/>
      <c r="L49" s="97"/>
      <c r="M49" s="96"/>
      <c r="N49" s="313"/>
      <c r="O49" s="313"/>
      <c r="P49" s="91"/>
      <c r="Q49" s="313"/>
      <c r="R49" s="313"/>
      <c r="S49" s="68"/>
    </row>
    <row r="50" spans="1:19" s="43" customFormat="1" ht="18" customHeight="1" thickBot="1" x14ac:dyDescent="0.3">
      <c r="A50" s="378"/>
      <c r="B50" s="391"/>
      <c r="C50" s="372"/>
      <c r="D50" s="67" t="s">
        <v>336</v>
      </c>
      <c r="E50" s="66" t="s">
        <v>352</v>
      </c>
      <c r="F50" s="65" t="s">
        <v>38</v>
      </c>
      <c r="G50" s="95"/>
      <c r="H50" s="315"/>
      <c r="I50" s="322"/>
      <c r="J50" s="582" t="s">
        <v>335</v>
      </c>
      <c r="K50" s="583"/>
      <c r="L50" s="583"/>
      <c r="M50" s="92"/>
      <c r="N50" s="313"/>
      <c r="O50" s="313"/>
      <c r="P50" s="91"/>
      <c r="Q50" s="313"/>
      <c r="R50" s="313"/>
      <c r="S50" s="68"/>
    </row>
    <row r="51" spans="1:19" s="43" customFormat="1" ht="18" customHeight="1" x14ac:dyDescent="0.25">
      <c r="A51" s="379"/>
      <c r="B51" s="409"/>
      <c r="C51" s="400"/>
      <c r="D51" s="384"/>
      <c r="E51" s="309"/>
      <c r="F51" s="384"/>
      <c r="G51" s="89"/>
      <c r="H51" s="315"/>
      <c r="I51" s="322"/>
      <c r="J51" s="584" t="s">
        <v>336</v>
      </c>
      <c r="K51" s="585"/>
      <c r="L51" s="586"/>
      <c r="M51" s="92"/>
      <c r="N51" s="313"/>
      <c r="O51" s="313"/>
      <c r="P51" s="91"/>
      <c r="Q51" s="313"/>
      <c r="R51" s="313"/>
      <c r="S51" s="68"/>
    </row>
    <row r="52" spans="1:19" s="43" customFormat="1" ht="18" customHeight="1" thickBot="1" x14ac:dyDescent="0.3">
      <c r="A52" s="380"/>
      <c r="B52" s="410"/>
      <c r="C52" s="401"/>
      <c r="D52" s="385"/>
      <c r="E52" s="310"/>
      <c r="F52" s="385"/>
      <c r="G52" s="89"/>
      <c r="H52" s="315"/>
      <c r="I52" s="322"/>
      <c r="J52" s="86"/>
      <c r="K52" s="452" t="s">
        <v>226</v>
      </c>
      <c r="L52" s="452"/>
      <c r="M52" s="85"/>
      <c r="N52" s="84"/>
      <c r="O52" s="84"/>
      <c r="P52" s="458" t="s">
        <v>69</v>
      </c>
      <c r="Q52" s="458"/>
      <c r="R52" s="458"/>
      <c r="S52" s="68"/>
    </row>
    <row r="53" spans="1:19" s="43" customFormat="1" ht="18" customHeight="1" x14ac:dyDescent="0.25">
      <c r="A53" s="386"/>
      <c r="B53" s="388">
        <v>15</v>
      </c>
      <c r="C53" s="398"/>
      <c r="D53" s="83" t="s">
        <v>84</v>
      </c>
      <c r="E53" s="82"/>
      <c r="F53" s="81"/>
      <c r="G53" s="416" t="s">
        <v>221</v>
      </c>
      <c r="H53" s="417"/>
      <c r="I53" s="448"/>
      <c r="J53" s="80"/>
      <c r="K53" s="79"/>
      <c r="L53" s="79"/>
      <c r="M53" s="474" t="s">
        <v>321</v>
      </c>
      <c r="N53" s="474"/>
      <c r="O53" s="474"/>
      <c r="P53" s="78"/>
      <c r="Q53" s="78"/>
      <c r="R53" s="78"/>
      <c r="S53" s="68"/>
    </row>
    <row r="54" spans="1:19" s="43" customFormat="1" ht="18" customHeight="1" x14ac:dyDescent="0.25">
      <c r="A54" s="387"/>
      <c r="B54" s="389"/>
      <c r="C54" s="399"/>
      <c r="D54" s="77" t="s">
        <v>84</v>
      </c>
      <c r="E54" s="76"/>
      <c r="F54" s="75"/>
      <c r="G54" s="420" t="s">
        <v>169</v>
      </c>
      <c r="H54" s="421"/>
      <c r="I54" s="422"/>
      <c r="J54" s="74"/>
      <c r="K54" s="63"/>
      <c r="L54" s="63"/>
      <c r="M54" s="456" t="s">
        <v>322</v>
      </c>
      <c r="N54" s="456"/>
      <c r="O54" s="456"/>
      <c r="P54" s="460" t="s">
        <v>321</v>
      </c>
      <c r="Q54" s="460"/>
      <c r="R54" s="460"/>
      <c r="S54" s="68"/>
    </row>
    <row r="55" spans="1:19" s="43" customFormat="1" ht="18" customHeight="1" x14ac:dyDescent="0.25">
      <c r="A55" s="377">
        <v>2</v>
      </c>
      <c r="B55" s="390">
        <v>16</v>
      </c>
      <c r="C55" s="371"/>
      <c r="D55" s="140" t="s">
        <v>221</v>
      </c>
      <c r="E55" s="141" t="s">
        <v>170</v>
      </c>
      <c r="F55" s="71" t="s">
        <v>38</v>
      </c>
      <c r="G55" s="70"/>
      <c r="H55" s="373"/>
      <c r="I55" s="373"/>
      <c r="J55" s="69"/>
      <c r="K55" s="63"/>
      <c r="L55" s="63"/>
      <c r="M55" s="462" t="s">
        <v>335</v>
      </c>
      <c r="N55" s="462"/>
      <c r="O55" s="463"/>
      <c r="P55" s="461" t="s">
        <v>322</v>
      </c>
      <c r="Q55" s="456"/>
      <c r="R55" s="456"/>
      <c r="S55" s="68"/>
    </row>
    <row r="56" spans="1:19" s="43" customFormat="1" ht="18" customHeight="1" thickBot="1" x14ac:dyDescent="0.3">
      <c r="A56" s="378"/>
      <c r="B56" s="391"/>
      <c r="C56" s="372"/>
      <c r="D56" s="67" t="s">
        <v>169</v>
      </c>
      <c r="E56" s="66" t="s">
        <v>107</v>
      </c>
      <c r="F56" s="65" t="s">
        <v>38</v>
      </c>
      <c r="G56" s="64"/>
      <c r="H56" s="53"/>
      <c r="I56" s="53"/>
      <c r="J56" s="53"/>
      <c r="K56" s="63"/>
      <c r="L56" s="63"/>
      <c r="M56" s="456" t="s">
        <v>336</v>
      </c>
      <c r="N56" s="456"/>
      <c r="O56" s="457"/>
      <c r="P56" s="316"/>
      <c r="Q56" s="462" t="s">
        <v>338</v>
      </c>
      <c r="R56" s="462"/>
      <c r="S56" s="61"/>
    </row>
    <row r="57" spans="1:19" ht="16.5" customHeight="1" x14ac:dyDescent="0.35">
      <c r="A57" s="40"/>
      <c r="B57" s="40"/>
      <c r="C57" s="43"/>
      <c r="D57" s="60"/>
      <c r="E57" s="313"/>
      <c r="F57" s="313"/>
      <c r="G57" s="313"/>
      <c r="H57" s="53"/>
      <c r="I57" s="53"/>
      <c r="J57" s="53"/>
      <c r="K57" s="52"/>
      <c r="L57" s="58"/>
      <c r="M57" s="57"/>
      <c r="N57" s="57"/>
      <c r="O57" s="57"/>
      <c r="P57" s="57"/>
      <c r="Q57" s="57"/>
      <c r="R57" s="57"/>
      <c r="S57" s="40"/>
    </row>
    <row r="58" spans="1:19" x14ac:dyDescent="0.35">
      <c r="A58" s="44"/>
      <c r="B58" s="44"/>
      <c r="C58" s="56"/>
      <c r="D58" s="55"/>
      <c r="E58" s="55"/>
      <c r="F58" s="55"/>
      <c r="G58" s="54"/>
      <c r="H58" s="53"/>
      <c r="I58" s="53"/>
      <c r="J58" s="53"/>
      <c r="K58" s="52"/>
      <c r="L58" s="52"/>
      <c r="M58" s="51"/>
      <c r="N58" s="51"/>
      <c r="O58" s="51"/>
      <c r="P58" s="51"/>
      <c r="Q58" s="51"/>
      <c r="R58" s="50"/>
      <c r="S58" s="44"/>
    </row>
    <row r="59" spans="1:19" s="45" customFormat="1" ht="12" customHeight="1" x14ac:dyDescent="0.35">
      <c r="A59" s="49" t="s">
        <v>66</v>
      </c>
      <c r="B59" s="404" t="s">
        <v>68</v>
      </c>
      <c r="C59" s="404"/>
      <c r="D59" s="404"/>
      <c r="E59" s="405" t="s">
        <v>67</v>
      </c>
      <c r="F59" s="406"/>
      <c r="G59" s="48" t="s">
        <v>66</v>
      </c>
      <c r="H59" s="407" t="s">
        <v>65</v>
      </c>
      <c r="I59" s="407"/>
      <c r="J59" s="47"/>
      <c r="K59" s="404" t="s">
        <v>64</v>
      </c>
      <c r="L59" s="404"/>
      <c r="M59" s="340" t="s">
        <v>63</v>
      </c>
      <c r="N59" s="341"/>
      <c r="O59" s="341"/>
      <c r="P59" s="341"/>
      <c r="Q59" s="341"/>
      <c r="R59" s="342"/>
      <c r="S59" s="46"/>
    </row>
    <row r="60" spans="1:19" ht="12" customHeight="1" x14ac:dyDescent="0.35">
      <c r="A60" s="402">
        <v>1</v>
      </c>
      <c r="B60" s="376" t="s">
        <v>317</v>
      </c>
      <c r="C60" s="376"/>
      <c r="D60" s="376"/>
      <c r="E60" s="374">
        <v>2868</v>
      </c>
      <c r="F60" s="375"/>
      <c r="G60" s="402"/>
      <c r="H60" s="475"/>
      <c r="I60" s="475"/>
      <c r="J60" s="475"/>
      <c r="K60" s="353"/>
      <c r="L60" s="354"/>
      <c r="M60" s="470" t="s">
        <v>339</v>
      </c>
      <c r="N60" s="376"/>
      <c r="O60" s="376"/>
      <c r="P60" s="376"/>
      <c r="Q60" s="376"/>
      <c r="R60" s="471"/>
      <c r="S60" s="44"/>
    </row>
    <row r="61" spans="1:19" ht="12" customHeight="1" x14ac:dyDescent="0.35">
      <c r="A61" s="403"/>
      <c r="B61" s="364" t="s">
        <v>318</v>
      </c>
      <c r="C61" s="364"/>
      <c r="D61" s="364"/>
      <c r="E61" s="367"/>
      <c r="F61" s="368"/>
      <c r="G61" s="403"/>
      <c r="H61" s="355"/>
      <c r="I61" s="355"/>
      <c r="J61" s="355"/>
      <c r="K61" s="349"/>
      <c r="L61" s="350"/>
      <c r="M61" s="472" t="s">
        <v>217</v>
      </c>
      <c r="N61" s="366"/>
      <c r="O61" s="366"/>
      <c r="P61" s="366"/>
      <c r="Q61" s="366"/>
      <c r="R61" s="473"/>
      <c r="S61" s="44"/>
    </row>
    <row r="62" spans="1:19" ht="12" customHeight="1" x14ac:dyDescent="0.35">
      <c r="A62" s="363">
        <v>2</v>
      </c>
      <c r="B62" s="364" t="s">
        <v>328</v>
      </c>
      <c r="C62" s="364"/>
      <c r="D62" s="364"/>
      <c r="E62" s="367">
        <v>2209</v>
      </c>
      <c r="F62" s="368"/>
      <c r="G62" s="403"/>
      <c r="H62" s="355"/>
      <c r="I62" s="355"/>
      <c r="J62" s="355"/>
      <c r="K62" s="349"/>
      <c r="L62" s="350"/>
      <c r="M62" s="340" t="s">
        <v>62</v>
      </c>
      <c r="N62" s="341"/>
      <c r="O62" s="342"/>
      <c r="P62" s="340" t="s">
        <v>61</v>
      </c>
      <c r="Q62" s="341"/>
      <c r="R62" s="342"/>
      <c r="S62" s="44"/>
    </row>
    <row r="63" spans="1:19" ht="12" customHeight="1" x14ac:dyDescent="0.35">
      <c r="A63" s="363"/>
      <c r="B63" s="364" t="s">
        <v>169</v>
      </c>
      <c r="C63" s="364"/>
      <c r="D63" s="364"/>
      <c r="E63" s="367"/>
      <c r="F63" s="368"/>
      <c r="G63" s="403"/>
      <c r="H63" s="355"/>
      <c r="I63" s="355"/>
      <c r="J63" s="355"/>
      <c r="K63" s="349"/>
      <c r="L63" s="350"/>
      <c r="M63" s="464">
        <v>44752</v>
      </c>
      <c r="N63" s="465"/>
      <c r="O63" s="466"/>
      <c r="P63" s="467">
        <v>0.39583333333333331</v>
      </c>
      <c r="Q63" s="468"/>
      <c r="R63" s="469"/>
      <c r="S63" s="44"/>
    </row>
    <row r="64" spans="1:19" ht="12" customHeight="1" x14ac:dyDescent="0.35">
      <c r="A64" s="363">
        <v>3</v>
      </c>
      <c r="B64" s="364" t="s">
        <v>319</v>
      </c>
      <c r="C64" s="364"/>
      <c r="D64" s="364"/>
      <c r="E64" s="367">
        <v>2168</v>
      </c>
      <c r="F64" s="368"/>
      <c r="G64" s="403"/>
      <c r="H64" s="355"/>
      <c r="I64" s="355"/>
      <c r="J64" s="355"/>
      <c r="K64" s="349"/>
      <c r="L64" s="350"/>
      <c r="M64" s="340" t="s">
        <v>20</v>
      </c>
      <c r="N64" s="341"/>
      <c r="O64" s="341"/>
      <c r="P64" s="341"/>
      <c r="Q64" s="341"/>
      <c r="R64" s="342"/>
      <c r="S64" s="44"/>
    </row>
    <row r="65" spans="1:19" ht="12" customHeight="1" x14ac:dyDescent="0.35">
      <c r="A65" s="363"/>
      <c r="B65" s="364" t="s">
        <v>320</v>
      </c>
      <c r="C65" s="364"/>
      <c r="D65" s="364"/>
      <c r="E65" s="367"/>
      <c r="F65" s="368"/>
      <c r="G65" s="403"/>
      <c r="H65" s="355"/>
      <c r="I65" s="355"/>
      <c r="J65" s="355"/>
      <c r="K65" s="349"/>
      <c r="L65" s="350"/>
      <c r="M65" s="343"/>
      <c r="N65" s="344"/>
      <c r="O65" s="345"/>
      <c r="P65" s="331" t="s">
        <v>141</v>
      </c>
      <c r="Q65" s="332"/>
      <c r="R65" s="333"/>
      <c r="S65" s="44"/>
    </row>
    <row r="66" spans="1:19" ht="12" customHeight="1" x14ac:dyDescent="0.35">
      <c r="A66" s="363">
        <v>4</v>
      </c>
      <c r="B66" s="364" t="s">
        <v>321</v>
      </c>
      <c r="C66" s="364"/>
      <c r="D66" s="364"/>
      <c r="E66" s="367">
        <v>1667</v>
      </c>
      <c r="F66" s="368"/>
      <c r="G66" s="403"/>
      <c r="H66" s="355"/>
      <c r="I66" s="355"/>
      <c r="J66" s="355"/>
      <c r="K66" s="349"/>
      <c r="L66" s="350"/>
      <c r="M66" s="346"/>
      <c r="N66" s="347"/>
      <c r="O66" s="348"/>
      <c r="P66" s="334"/>
      <c r="Q66" s="335"/>
      <c r="R66" s="336"/>
      <c r="S66" s="44"/>
    </row>
    <row r="67" spans="1:19" ht="12" customHeight="1" x14ac:dyDescent="0.35">
      <c r="A67" s="365"/>
      <c r="B67" s="366" t="s">
        <v>322</v>
      </c>
      <c r="C67" s="366"/>
      <c r="D67" s="366"/>
      <c r="E67" s="369"/>
      <c r="F67" s="370"/>
      <c r="G67" s="459"/>
      <c r="H67" s="356"/>
      <c r="I67" s="356"/>
      <c r="J67" s="356"/>
      <c r="K67" s="351"/>
      <c r="L67" s="352"/>
      <c r="M67" s="328" t="s">
        <v>19</v>
      </c>
      <c r="N67" s="329"/>
      <c r="O67" s="330"/>
      <c r="P67" s="337" t="s">
        <v>18</v>
      </c>
      <c r="Q67" s="338"/>
      <c r="R67" s="339"/>
      <c r="S67" s="44"/>
    </row>
    <row r="200" spans="1:9" s="1" customFormat="1" ht="12.5" hidden="1" x14ac:dyDescent="0.25">
      <c r="A200" s="6" t="s">
        <v>17</v>
      </c>
      <c r="B200" s="6" t="str">
        <f>IF($G$6="МУЖЧИНЫ И ЖЕНЩИНЫ","МУЖЧИНЫ",IF($G$6="ДО 19 ЛЕТ","ЮНИОРЫ","ЮНОШИ"))</f>
        <v>ЮНИОРЫ</v>
      </c>
      <c r="C200" s="5" t="s">
        <v>16</v>
      </c>
      <c r="D200" s="5" t="s">
        <v>15</v>
      </c>
      <c r="E200" s="2"/>
      <c r="F200" s="2"/>
      <c r="G200" s="3"/>
      <c r="H200" s="2"/>
      <c r="I200" s="2"/>
    </row>
    <row r="201" spans="1:9" s="1" customFormat="1" hidden="1" x14ac:dyDescent="0.35">
      <c r="A201"/>
      <c r="B201" s="6" t="str">
        <f>IF($G$6="МУЖЧИНЫ И ЖЕНЩИНЫ","ЖЕНЩИНЫ",IF($G$6="ДО 19 ЛЕТ","ЮНИОРКИ","ДЕВУШКИ"))</f>
        <v>ЮНИОРКИ</v>
      </c>
      <c r="C201" s="5" t="s">
        <v>13</v>
      </c>
      <c r="D201" s="5" t="s">
        <v>12</v>
      </c>
      <c r="E201" s="2"/>
      <c r="F201" s="2"/>
      <c r="G201" s="3"/>
      <c r="H201" s="2"/>
      <c r="I201" s="2"/>
    </row>
    <row r="202" spans="1:9" s="1" customFormat="1" ht="12.5" hidden="1" x14ac:dyDescent="0.25">
      <c r="A202" s="6" t="s">
        <v>11</v>
      </c>
      <c r="B202" s="6" t="str">
        <f>IF($G$6="МУЖЧИНЫ И ЖЕНЩИНЫ","МУЖЧИНЫ И ЖЕНЩИНЫ",IF($G$6="ДО 19 ЛЕТ","ЮНИОРЫ И ЮНИОРКИ","ЮНОШИ И ДЕВУШКИ"))</f>
        <v>ЮНИОРЫ И ЮНИОРКИ</v>
      </c>
      <c r="C202" s="5" t="s">
        <v>10</v>
      </c>
      <c r="D202" s="5" t="s">
        <v>9</v>
      </c>
      <c r="E202" s="2"/>
      <c r="F202" s="2"/>
      <c r="G202" s="3"/>
      <c r="H202" s="2"/>
      <c r="I202" s="2"/>
    </row>
    <row r="203" spans="1:9" s="1" customFormat="1" ht="12.5" hidden="1" x14ac:dyDescent="0.25">
      <c r="A203" s="6" t="s">
        <v>8</v>
      </c>
      <c r="B203" s="6"/>
      <c r="C203" s="5" t="s">
        <v>7</v>
      </c>
      <c r="D203" s="5" t="s">
        <v>6</v>
      </c>
      <c r="E203" s="2"/>
      <c r="F203" s="2"/>
      <c r="G203" s="3"/>
      <c r="H203" s="2"/>
      <c r="I203" s="2"/>
    </row>
    <row r="204" spans="1:9" s="1" customFormat="1" ht="12.5" hidden="1" x14ac:dyDescent="0.25">
      <c r="A204" s="6" t="s">
        <v>5</v>
      </c>
      <c r="B204" s="6"/>
      <c r="C204" s="5" t="s">
        <v>4</v>
      </c>
      <c r="D204" s="5" t="s">
        <v>3</v>
      </c>
      <c r="E204" s="2"/>
      <c r="F204" s="2"/>
      <c r="G204" s="3"/>
      <c r="H204" s="2"/>
      <c r="I204" s="2"/>
    </row>
    <row r="205" spans="1:9" s="1" customFormat="1" ht="12.5" hidden="1" x14ac:dyDescent="0.25">
      <c r="A205" s="6" t="s">
        <v>2</v>
      </c>
      <c r="B205" s="6"/>
      <c r="C205" s="5" t="s">
        <v>1</v>
      </c>
      <c r="D205" s="5"/>
      <c r="E205" s="2"/>
      <c r="F205" s="2"/>
      <c r="G205" s="3"/>
      <c r="H205" s="2"/>
      <c r="I205" s="2"/>
    </row>
    <row r="206" spans="1:9" s="1" customFormat="1" ht="12.5" hidden="1" x14ac:dyDescent="0.25">
      <c r="A206" s="6"/>
      <c r="B206" s="6"/>
      <c r="C206" s="5" t="s">
        <v>0</v>
      </c>
      <c r="D206" s="5"/>
      <c r="E206" s="2"/>
      <c r="F206" s="2"/>
      <c r="G206" s="3"/>
      <c r="H206" s="2"/>
      <c r="I206" s="2"/>
    </row>
    <row r="207" spans="1:9" x14ac:dyDescent="0.35">
      <c r="A207" s="40"/>
      <c r="B207" s="40"/>
      <c r="C207" s="43"/>
      <c r="D207" s="41"/>
      <c r="E207" s="41"/>
      <c r="F207" s="41"/>
      <c r="G207" s="40"/>
      <c r="H207" s="40"/>
      <c r="I207" s="40"/>
    </row>
  </sheetData>
  <sheetProtection selectLockedCells="1"/>
  <mergeCells count="220">
    <mergeCell ref="A1:R1"/>
    <mergeCell ref="A2:R2"/>
    <mergeCell ref="A3:R3"/>
    <mergeCell ref="A4:R4"/>
    <mergeCell ref="A5:D5"/>
    <mergeCell ref="E5:F5"/>
    <mergeCell ref="G5:K5"/>
    <mergeCell ref="L5:O5"/>
    <mergeCell ref="P5:Q5"/>
    <mergeCell ref="A6:D6"/>
    <mergeCell ref="E6:F6"/>
    <mergeCell ref="G6:K6"/>
    <mergeCell ref="L6:O6"/>
    <mergeCell ref="P6:Q6"/>
    <mergeCell ref="F7:H7"/>
    <mergeCell ref="I7:K7"/>
    <mergeCell ref="L7:N7"/>
    <mergeCell ref="O7:Q7"/>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A21:A22"/>
    <mergeCell ref="B21:B22"/>
    <mergeCell ref="C21:C22"/>
    <mergeCell ref="D21:D22"/>
    <mergeCell ref="F21:F22"/>
    <mergeCell ref="M21:O21"/>
    <mergeCell ref="N22:O22"/>
    <mergeCell ref="A19:A20"/>
    <mergeCell ref="B19:B20"/>
    <mergeCell ref="C19:C20"/>
    <mergeCell ref="H19:I19"/>
    <mergeCell ref="N19:O19"/>
    <mergeCell ref="M20:O20"/>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55:O55"/>
    <mergeCell ref="P55:R55"/>
    <mergeCell ref="M56:O56"/>
    <mergeCell ref="Q56:R56"/>
    <mergeCell ref="P52:R52"/>
    <mergeCell ref="A53:A54"/>
    <mergeCell ref="B53:B54"/>
    <mergeCell ref="C53:C54"/>
    <mergeCell ref="G53:I53"/>
    <mergeCell ref="M53:O53"/>
    <mergeCell ref="G54:I54"/>
    <mergeCell ref="M54:O54"/>
    <mergeCell ref="P54:R54"/>
    <mergeCell ref="A60:A61"/>
    <mergeCell ref="B60:D60"/>
    <mergeCell ref="E60:F61"/>
    <mergeCell ref="G60:G61"/>
    <mergeCell ref="H60:J60"/>
    <mergeCell ref="A55:A56"/>
    <mergeCell ref="B55:B56"/>
    <mergeCell ref="C55:C56"/>
    <mergeCell ref="H55:I55"/>
    <mergeCell ref="K60:L60"/>
    <mergeCell ref="M60:R60"/>
    <mergeCell ref="B61:D61"/>
    <mergeCell ref="H61:J61"/>
    <mergeCell ref="K61:L61"/>
    <mergeCell ref="M61:R61"/>
    <mergeCell ref="B59:D59"/>
    <mergeCell ref="E59:F59"/>
    <mergeCell ref="H59:I59"/>
    <mergeCell ref="K59:L59"/>
    <mergeCell ref="M59:R59"/>
    <mergeCell ref="K64:L64"/>
    <mergeCell ref="M62:O62"/>
    <mergeCell ref="P62:R62"/>
    <mergeCell ref="B63:D63"/>
    <mergeCell ref="H63:J63"/>
    <mergeCell ref="K63:L63"/>
    <mergeCell ref="M63:O63"/>
    <mergeCell ref="P63:R63"/>
    <mergeCell ref="A62:A63"/>
    <mergeCell ref="B62:D62"/>
    <mergeCell ref="E62:F63"/>
    <mergeCell ref="G62:G63"/>
    <mergeCell ref="H62:J62"/>
    <mergeCell ref="K62:L62"/>
    <mergeCell ref="M67:O67"/>
    <mergeCell ref="P67:R67"/>
    <mergeCell ref="H44:I44"/>
    <mergeCell ref="K41:L41"/>
    <mergeCell ref="A66:A67"/>
    <mergeCell ref="B66:D66"/>
    <mergeCell ref="E66:F67"/>
    <mergeCell ref="G66:G67"/>
    <mergeCell ref="H66:J66"/>
    <mergeCell ref="K66:L66"/>
    <mergeCell ref="B67:D67"/>
    <mergeCell ref="H67:J67"/>
    <mergeCell ref="K67:L67"/>
    <mergeCell ref="M64:R64"/>
    <mergeCell ref="B65:D65"/>
    <mergeCell ref="H65:J65"/>
    <mergeCell ref="K65:L65"/>
    <mergeCell ref="M65:O66"/>
    <mergeCell ref="P65:R66"/>
    <mergeCell ref="A64:A65"/>
    <mergeCell ref="B64:D64"/>
    <mergeCell ref="E64:F65"/>
    <mergeCell ref="G64:G65"/>
    <mergeCell ref="H64:J64"/>
  </mergeCells>
  <conditionalFormatting sqref="M53:O53 M55:O55">
    <cfRule type="expression" dxfId="49" priority="1" stopIfTrue="1">
      <formula>LEFT($M53,4)="пр."</formula>
    </cfRule>
  </conditionalFormatting>
  <conditionalFormatting sqref="M54:O54 M56:O56">
    <cfRule type="expression" dxfId="48" priority="2" stopIfTrue="1">
      <formula>LEFT($M53,4)="пр."</formula>
    </cfRule>
  </conditionalFormatting>
  <conditionalFormatting sqref="P55:R55">
    <cfRule type="expression" dxfId="47" priority="3" stopIfTrue="1">
      <formula>LEFT($P54,4)="поб."</formula>
    </cfRule>
  </conditionalFormatting>
  <conditionalFormatting sqref="P54:R54">
    <cfRule type="expression" dxfId="46" priority="4" stopIfTrue="1">
      <formula>LEFT($P54,4)="поб."</formula>
    </cfRule>
  </conditionalFormatting>
  <conditionalFormatting sqref="J52 G43 P34 M22 G49 G55 G37 G13 G19 G25 G31 J16 J28 M46 J40">
    <cfRule type="cellIs" dxfId="45" priority="5" stopIfTrue="1" operator="notEqual">
      <formula>0</formula>
    </cfRule>
  </conditionalFormatting>
  <conditionalFormatting sqref="D58:I58">
    <cfRule type="expression" dxfId="44" priority="6" stopIfTrue="1">
      <formula>$C$59=TRUE</formula>
    </cfRule>
  </conditionalFormatting>
  <conditionalFormatting sqref="P32:R33 D11:D14 D17:D20 D23:D26 D29:D32 D35:D38 D41:D44 D53:D56 D47:D50">
    <cfRule type="expression" dxfId="43" priority="7" stopIfTrue="1">
      <formula>COUNTIF($B$60:$D$67,D11)&gt;0</formula>
    </cfRule>
  </conditionalFormatting>
  <conditionalFormatting sqref="C11:C14 C41:C44 C53:C56 C35:C38 C17:C20 C23:C26 C29:C32 C47:C50">
    <cfRule type="expression" dxfId="42" priority="8" stopIfTrue="1">
      <formula>AND(C11&lt;&gt;"Х",C11&lt;&gt;"х",COUNTIF($C$11:$C$104,C11)&gt;1)</formula>
    </cfRule>
  </conditionalFormatting>
  <conditionalFormatting sqref="A11:A14 A17:A20 A23:A26 A29:A32 A35:A38 A41:A44 A53:A56 A47:A50">
    <cfRule type="expression" dxfId="41" priority="9" stopIfTrue="1">
      <formula>COUNTIF($B$60:$D$67,$D11)&gt;0</formula>
    </cfRule>
  </conditionalFormatting>
  <conditionalFormatting sqref="E11:E14 E17:E20 E23:E26 E29:E32 E35:E38 E41:E44 E53:E56 E47:E50">
    <cfRule type="expression" dxfId="40" priority="10" stopIfTrue="1">
      <formula>COUNTIF($B$60:$D$67,D11)&gt;0</formula>
    </cfRule>
  </conditionalFormatting>
  <conditionalFormatting sqref="G11:I11 G17:I17 G23:I23 G29:I29 G35:I35 G41:I41 G47:I47 G53:I53">
    <cfRule type="expression" dxfId="39" priority="11" stopIfTrue="1">
      <formula>COUNTIF($B$60:$D$67,G11)&gt;0</formula>
    </cfRule>
    <cfRule type="expression" dxfId="38" priority="12" stopIfTrue="1">
      <formula>LEFT($G11,4)="поб."</formula>
    </cfRule>
  </conditionalFormatting>
  <conditionalFormatting sqref="G12:I12 G18:I18 G24:I24 G30:I30 G36:I36 G42:I42 G48:I48 G54:I54">
    <cfRule type="expression" dxfId="37" priority="13" stopIfTrue="1">
      <formula>COUNTIF($B$60:$D$67,G12)&gt;0</formula>
    </cfRule>
    <cfRule type="expression" dxfId="36" priority="14" stopIfTrue="1">
      <formula>LEFT($G11,4)="поб."</formula>
    </cfRule>
  </conditionalFormatting>
  <conditionalFormatting sqref="J14:L14 J26:L26 J38:L38 J50:L50">
    <cfRule type="expression" dxfId="35" priority="15" stopIfTrue="1">
      <formula>COUNTIF($B$60:$D$67,J14)&gt;0</formula>
    </cfRule>
    <cfRule type="expression" dxfId="34" priority="16" stopIfTrue="1">
      <formula>LEFT($J14,4)="поб."</formula>
    </cfRule>
  </conditionalFormatting>
  <conditionalFormatting sqref="J15:L15 J27:L27 J39:L39 J51:L51">
    <cfRule type="expression" dxfId="33" priority="17" stopIfTrue="1">
      <formula>COUNTIF($B$60:$D$67,J15)&gt;0</formula>
    </cfRule>
    <cfRule type="expression" dxfId="32" priority="18" stopIfTrue="1">
      <formula>LEFT($J14,4)="поб."</formula>
    </cfRule>
  </conditionalFormatting>
  <conditionalFormatting sqref="M20:O20 M44:O44">
    <cfRule type="expression" dxfId="31" priority="19" stopIfTrue="1">
      <formula>COUNTIF($B$60:$D$67,M20)&gt;0</formula>
    </cfRule>
    <cfRule type="expression" dxfId="30" priority="20" stopIfTrue="1">
      <formula>LEFT($M20,4)="поб."</formula>
    </cfRule>
  </conditionalFormatting>
  <conditionalFormatting sqref="M21:O21 M45:O45">
    <cfRule type="expression" dxfId="29" priority="21" stopIfTrue="1">
      <formula>COUNTIF($B$60:$D$67,M21)&gt;0</formula>
    </cfRule>
    <cfRule type="expression" dxfId="28" priority="22" stopIfTrue="1">
      <formula>LEFT($M20,4)="поб."</formula>
    </cfRule>
  </conditionalFormatting>
  <dataValidations count="4">
    <dataValidation type="list" allowBlank="1" showInputMessage="1" showErrorMessage="1" sqref="WVO98304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G6" xr:uid="{00000000-0002-0000-0B00-000000000000}">
      <formula1>$A$200:$A$205</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B00-000001000000}">
      <formula1>$D$200:$D$204</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B00-000002000000}">
      <formula1>$C$200:$C$206</formula1>
    </dataValidation>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B00-000003000000}">
      <formula1>$B$200:$B$202</formula1>
    </dataValidation>
  </dataValidations>
  <printOptions horizontalCentered="1"/>
  <pageMargins left="0.15748031496062992" right="0.15748031496062992" top="0.51181102362204722" bottom="0.27559055118110237" header="0.15748031496062992" footer="0.19685039370078741"/>
  <pageSetup paperSize="9" scale="72" orientation="portrait" r:id="rId1"/>
  <headerFooter>
    <oddHeader>&amp;L&amp;G&amp;C&amp;"Arial Cyr,полужирный"&amp;12ТУРНИР ПО ВИДУ СПОРТА
"ТЕННИС" (0130002611Я)&amp;R&amp;G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337" r:id="rId5" name="Label 1">
              <controlPr defaultSize="0" print="0" autoFill="0" autoLine="0" autoPict="0">
                <anchor moveWithCells="1" sizeWithCells="1">
                  <from>
                    <xdr:col>7</xdr:col>
                    <xdr:colOff>152400</xdr:colOff>
                    <xdr:row>0</xdr:row>
                    <xdr:rowOff>38100</xdr:rowOff>
                  </from>
                  <to>
                    <xdr:col>8</xdr:col>
                    <xdr:colOff>120650</xdr:colOff>
                    <xdr:row>0</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ДЕВУШКИ до 15</vt:lpstr>
      <vt:lpstr>СписокПар (Д15)</vt:lpstr>
      <vt:lpstr>ЮНОШИ до 15</vt:lpstr>
      <vt:lpstr>СписокПар (Ю15)</vt:lpstr>
      <vt:lpstr>МИКСТ (ЮД15)</vt:lpstr>
      <vt:lpstr>СписокПар (МИКСТ15)</vt:lpstr>
      <vt:lpstr>ЮНИОРКИ до 19</vt:lpstr>
      <vt:lpstr>СписокПар (Д19)</vt:lpstr>
      <vt:lpstr>ЮНИОРЫ до 19</vt:lpstr>
      <vt:lpstr>СписокПар (Ю19)</vt:lpstr>
      <vt:lpstr>МИКСТ (ЮД19)</vt:lpstr>
      <vt:lpstr>СписокПар (МИКСТ19)</vt:lpstr>
      <vt:lpstr>'СписокПар (Д15)'!Заголовки_для_печати</vt:lpstr>
      <vt:lpstr>'СписокПар (Д19)'!Заголовки_для_печати</vt:lpstr>
      <vt:lpstr>'СписокПар (МИКСТ15)'!Заголовки_для_печати</vt:lpstr>
      <vt:lpstr>'СписокПар (МИКСТ19)'!Заголовки_для_печати</vt:lpstr>
      <vt:lpstr>'СписокПар (Ю15)'!Заголовки_для_печати</vt:lpstr>
      <vt:lpstr>'СписокПар (Ю19)'!Заголовки_для_печати</vt:lpstr>
      <vt:lpstr>'СписокПар (Д15)'!Область_печати</vt:lpstr>
      <vt:lpstr>'СписокПар (Д19)'!Область_печати</vt:lpstr>
      <vt:lpstr>'СписокПар (МИКСТ15)'!Область_печати</vt:lpstr>
      <vt:lpstr>'СписокПар (МИКСТ19)'!Область_печати</vt:lpstr>
      <vt:lpstr>'СписокПар (Ю15)'!Область_печати</vt:lpstr>
      <vt:lpstr>'СписокПар (Ю19)'!Область_печати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2022-07-28T14:37:08Z</dcterms:modified>
</cp:coreProperties>
</file>