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6380" windowHeight="8190"/>
  </bookViews>
  <sheets>
    <sheet name="Fact Sheet" sheetId="4" r:id="rId1"/>
  </sheets>
  <definedNames>
    <definedName name="_xlnm.Print_Area" localSheetId="0">'Fact Sheet'!$A$1:$J$125</definedName>
  </definedNames>
  <calcPr calcId="145621"/>
</workbook>
</file>

<file path=xl/calcChain.xml><?xml version="1.0" encoding="utf-8"?>
<calcChain xmlns="http://schemas.openxmlformats.org/spreadsheetml/2006/main">
  <c r="L2" i="4" l="1"/>
  <c r="G12" i="4" s="1"/>
  <c r="E12" i="4" l="1"/>
  <c r="D12" i="4"/>
  <c r="F12" i="4"/>
  <c r="C12" i="4"/>
  <c r="S4" i="4"/>
  <c r="T4" i="4"/>
  <c r="S5" i="4"/>
  <c r="C22" i="4" s="1"/>
  <c r="T5" i="4"/>
  <c r="G22" i="4" s="1"/>
</calcChain>
</file>

<file path=xl/sharedStrings.xml><?xml version="1.0" encoding="utf-8"?>
<sst xmlns="http://schemas.openxmlformats.org/spreadsheetml/2006/main" count="1075" uniqueCount="809">
  <si>
    <t>Page 1(2)</t>
  </si>
  <si>
    <t>TOURNAMENT NAME AND DATES</t>
  </si>
  <si>
    <t>Country</t>
  </si>
  <si>
    <t>Tournament</t>
  </si>
  <si>
    <t>First day of Qualifying</t>
  </si>
  <si>
    <t>First day of Main Draw</t>
  </si>
  <si>
    <t>Last day of Tournament</t>
  </si>
  <si>
    <t>ENTRIES AND WITHDRAWALS</t>
  </si>
  <si>
    <t>Name of Organiser/Club</t>
  </si>
  <si>
    <t>Street/PO Box address</t>
  </si>
  <si>
    <t>City, Country</t>
  </si>
  <si>
    <t>Country code</t>
  </si>
  <si>
    <t>Area code</t>
  </si>
  <si>
    <t>Number</t>
  </si>
  <si>
    <t>Email address</t>
  </si>
  <si>
    <t>For Entries and Withdrawals: see addresses above</t>
  </si>
  <si>
    <t>Name of Club/Venue</t>
  </si>
  <si>
    <t>Contact person</t>
  </si>
  <si>
    <t>Venue</t>
  </si>
  <si>
    <t>Address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</si>
  <si>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</si>
  <si>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</si>
  <si>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</si>
  <si>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</si>
  <si>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</si>
  <si>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</si>
  <si>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</si>
  <si>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Draw size</t>
  </si>
  <si>
    <t>Start day</t>
  </si>
  <si>
    <t>Prel. finish day</t>
  </si>
  <si>
    <t>Doubles Main Draw</t>
  </si>
  <si>
    <t>Page 2(2)</t>
  </si>
  <si>
    <t>HOTELS</t>
  </si>
  <si>
    <t>Name of Hotel</t>
  </si>
  <si>
    <t>Street Address</t>
  </si>
  <si>
    <t>Official Hotel 1</t>
  </si>
  <si>
    <t>Contact person for reservations</t>
  </si>
  <si>
    <t>Direct telephone number</t>
  </si>
  <si>
    <t>Official Hotel 2</t>
  </si>
  <si>
    <t>TRAVEL AND VISA INFORMATION</t>
  </si>
  <si>
    <t>Visa requirements</t>
  </si>
  <si>
    <t>OTHER INFORMATION</t>
  </si>
  <si>
    <t>Official Ball</t>
  </si>
  <si>
    <t>Reservations</t>
  </si>
  <si>
    <t>Zip/Post code</t>
  </si>
  <si>
    <t>Promotional name of Tournament</t>
  </si>
  <si>
    <t>Total Prize Money</t>
  </si>
  <si>
    <t>TOURNAMENT VENUE</t>
  </si>
  <si>
    <t>Deadlines</t>
  </si>
  <si>
    <t>Dates (dd/mm/yyyy)</t>
  </si>
  <si>
    <t>TOURNAMENT OFFICIALS</t>
  </si>
  <si>
    <t>Men</t>
  </si>
  <si>
    <t>Women</t>
  </si>
  <si>
    <t>Doubles Qualifying</t>
  </si>
  <si>
    <t>Mixed</t>
  </si>
  <si>
    <t>(N.B. no points)</t>
  </si>
  <si>
    <t>DRAWS AND SIGN-INS</t>
  </si>
  <si>
    <t>Single</t>
  </si>
  <si>
    <t>Double / pp</t>
  </si>
  <si>
    <t>Triple / pp</t>
  </si>
  <si>
    <t>GENERAL INFORMATION</t>
  </si>
  <si>
    <t>Paid in (currency)</t>
  </si>
  <si>
    <t>Website address</t>
  </si>
  <si>
    <t>Location</t>
  </si>
  <si>
    <t>Hospitality</t>
  </si>
  <si>
    <t>Housing</t>
  </si>
  <si>
    <t>Social Events</t>
  </si>
  <si>
    <t>Activity, Day/Time</t>
  </si>
  <si>
    <t>Distance to Hotel/Site</t>
  </si>
  <si>
    <t>Transportation from Airport/Station to Hotel/Site</t>
  </si>
  <si>
    <t>Road Directions to Hotel/Site</t>
  </si>
  <si>
    <t>Additional Information</t>
  </si>
  <si>
    <t>Details, if housing is provided</t>
  </si>
  <si>
    <t>Details of any hospitality provided</t>
  </si>
  <si>
    <t>TOURNAMENT FACT SHEET</t>
  </si>
  <si>
    <t>Rates indicated are for persons who do not receive free hospitality</t>
  </si>
  <si>
    <t>Entries</t>
  </si>
  <si>
    <t>NATIONAL ASSOCIATION CONTACT</t>
  </si>
  <si>
    <t>Accepted?</t>
  </si>
  <si>
    <t>Telephone Number</t>
  </si>
  <si>
    <t>Fax Number</t>
  </si>
  <si>
    <t>Venue Location e.g. public/private beach, lake, town centre</t>
  </si>
  <si>
    <t>Email &amp; Website</t>
  </si>
  <si>
    <t>Country Code</t>
  </si>
  <si>
    <t>Venue Address</t>
  </si>
  <si>
    <r>
      <t>Telephone / Fax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During Event</t>
    </r>
  </si>
  <si>
    <t>Mobile Number</t>
  </si>
  <si>
    <t>Mobile / Email</t>
  </si>
  <si>
    <t>Telephone / Fax</t>
  </si>
  <si>
    <t>NA Contact</t>
  </si>
  <si>
    <t>Name of Contact</t>
  </si>
  <si>
    <t>Prize Money / Fees</t>
  </si>
  <si>
    <t>Sports Medicine Trainer</t>
  </si>
  <si>
    <t>Name</t>
  </si>
  <si>
    <t>On-site / On-call</t>
  </si>
  <si>
    <t>Email Address</t>
  </si>
  <si>
    <t>Deadline</t>
  </si>
  <si>
    <t>Transport to Venue</t>
  </si>
  <si>
    <t>Tax Included?</t>
  </si>
  <si>
    <t>Breakfast Incl.?</t>
  </si>
  <si>
    <t>Room Rates</t>
  </si>
  <si>
    <t>Fax / Transport</t>
  </si>
  <si>
    <t>Nearest Airport</t>
  </si>
  <si>
    <t>Nearest Train Station</t>
  </si>
  <si>
    <t>Name of Airport / Station</t>
  </si>
  <si>
    <t>Details</t>
  </si>
  <si>
    <t>For Visa Invitations, please contact:</t>
  </si>
  <si>
    <t>Sign-in deadline (Date &amp; Local Time)</t>
  </si>
  <si>
    <t>Tax Deductions % (Resident. / Non-resident)</t>
  </si>
  <si>
    <t>No. of Courts</t>
  </si>
  <si>
    <t>Inside / Outside</t>
  </si>
  <si>
    <t>Court dimensions (metres)</t>
  </si>
  <si>
    <t>Height of Net (metres)</t>
  </si>
  <si>
    <t>Courts / Balls</t>
  </si>
  <si>
    <r>
      <t>Telephone / Fax</t>
    </r>
    <r>
      <rPr>
        <b/>
        <sz val="7"/>
        <rFont val="Arial"/>
        <family val="2"/>
      </rPr>
      <t xml:space="preserve">      </t>
    </r>
    <r>
      <rPr>
        <sz val="7"/>
        <rFont val="Arial"/>
        <family val="2"/>
      </rPr>
      <t>Before Event</t>
    </r>
  </si>
  <si>
    <r>
      <t>Telephone / Fax</t>
    </r>
    <r>
      <rPr>
        <b/>
        <sz val="7"/>
        <rFont val="Arial"/>
        <family val="2"/>
      </rPr>
      <t xml:space="preserve">    </t>
    </r>
    <r>
      <rPr>
        <sz val="7"/>
        <rFont val="Arial"/>
        <family val="2"/>
      </rPr>
      <t>Before Event</t>
    </r>
  </si>
  <si>
    <t>Entry Fee per pair*</t>
  </si>
  <si>
    <t>2013 ITF BEACH TENNIS TOUR</t>
  </si>
  <si>
    <t>*Max.$50 per team for Grade 3 and 4; max.$70 per team for Grade 1 and 2; max.$100 per team for Grade B; max. $150 per team for Grade A</t>
  </si>
  <si>
    <t>1.7 metres</t>
  </si>
  <si>
    <t>16 x 8 metres</t>
  </si>
  <si>
    <t>Approved Stage 2 balls</t>
  </si>
  <si>
    <t>Artengo TB 710</t>
  </si>
  <si>
    <t>Bridgestone 2</t>
  </si>
  <si>
    <t>Drop Shot</t>
  </si>
  <si>
    <t>Dunlop Mini Tennis Orange</t>
  </si>
  <si>
    <t>Dunlop Stage 2 Orange</t>
  </si>
  <si>
    <t>Head T.I.P. Orange</t>
  </si>
  <si>
    <t>MBT Soft</t>
  </si>
  <si>
    <t>Nassau Mini Cool</t>
  </si>
  <si>
    <t>Pacific X Play Stage 2</t>
  </si>
  <si>
    <t>Penn QST 60 Orange</t>
  </si>
  <si>
    <t>Pro's Pro® Stage 2</t>
  </si>
  <si>
    <t>Quicksand</t>
  </si>
  <si>
    <t>Reef Beach</t>
  </si>
  <si>
    <t>Slazenger Mini Tennis Orange</t>
  </si>
  <si>
    <t>Tecnifibre Mini Tennis</t>
  </si>
  <si>
    <t>Teloon Mini</t>
  </si>
  <si>
    <t>Yonex Muscle Power Ball 30</t>
  </si>
  <si>
    <t>Zsig SloCoach Orange</t>
  </si>
  <si>
    <t>TBC</t>
  </si>
  <si>
    <t>Currency of prize money</t>
  </si>
  <si>
    <t>Grade</t>
  </si>
  <si>
    <t>Indoor</t>
  </si>
  <si>
    <t>Main Draw size</t>
  </si>
  <si>
    <t>Q draw size</t>
  </si>
  <si>
    <t>USD</t>
  </si>
  <si>
    <t>Outdoor</t>
  </si>
  <si>
    <t>EUR</t>
  </si>
  <si>
    <t>No event</t>
  </si>
  <si>
    <t>Court</t>
  </si>
  <si>
    <t>Grade 1</t>
  </si>
  <si>
    <t>Grade 2</t>
  </si>
  <si>
    <t>Grade 3</t>
  </si>
  <si>
    <t>Grade 4</t>
  </si>
  <si>
    <t>Entry deadline</t>
  </si>
  <si>
    <t>Withdrawal deadline</t>
  </si>
  <si>
    <t>G1</t>
  </si>
  <si>
    <t>G2, 3, 4</t>
  </si>
  <si>
    <t>Country Codes</t>
  </si>
  <si>
    <t>Countries</t>
  </si>
  <si>
    <t>AFG</t>
  </si>
  <si>
    <t>Afghanistan</t>
  </si>
  <si>
    <t>AHO</t>
  </si>
  <si>
    <t>Netherlands Antilles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</si>
  <si>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</si>
  <si>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</si>
  <si>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</si>
  <si>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</si>
  <si>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</si>
  <si>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</si>
  <si>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</si>
  <si>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</si>
  <si>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</si>
  <si>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Antigua &amp; Barbuda</t>
  </si>
  <si>
    <t>ARG</t>
  </si>
  <si>
    <t>Argentina</t>
  </si>
  <si>
    <t>ARM</t>
  </si>
  <si>
    <t>Armenia</t>
  </si>
  <si>
    <t>ARU</t>
  </si>
  <si>
    <t>Aruba</t>
  </si>
  <si>
    <t>ASA</t>
  </si>
  <si>
    <t>American Samoa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</si>
  <si>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</si>
  <si>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</si>
  <si>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</si>
  <si>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</si>
  <si>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</si>
  <si>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</si>
  <si>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</si>
  <si>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</si>
  <si>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</si>
  <si>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</si>
  <si>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</si>
  <si>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</si>
  <si>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</si>
  <si>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</si>
  <si>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</si>
  <si>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</si>
  <si>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</si>
  <si>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</si>
  <si>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</si>
  <si>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</si>
  <si>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BHU</t>
  </si>
  <si>
    <t>Bhutan</t>
  </si>
  <si>
    <t>BIH</t>
  </si>
  <si>
    <t>Bosnia Herzegovina</t>
  </si>
  <si>
    <t>BIZ</t>
  </si>
  <si>
    <t>Belize</t>
  </si>
  <si>
    <t>BLR</t>
  </si>
  <si>
    <t>Belarus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</si>
  <si>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</si>
  <si>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</si>
  <si>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</si>
  <si>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</si>
  <si>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</si>
  <si>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</si>
  <si>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</si>
  <si>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</si>
  <si>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</si>
  <si>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</si>
  <si>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</si>
  <si>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</si>
  <si>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</si>
  <si>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Burkina Faso</t>
  </si>
  <si>
    <t>CAF</t>
  </si>
  <si>
    <t>Central African Republic</t>
  </si>
  <si>
    <t>CAM</t>
  </si>
  <si>
    <t>Cambodia</t>
  </si>
  <si>
    <t>CAN</t>
  </si>
  <si>
    <t>Canada</t>
  </si>
  <si>
    <t>CAY</t>
  </si>
  <si>
    <t>Cayman Islands</t>
  </si>
  <si>
    <t>CGO</t>
  </si>
  <si>
    <t>Congo</t>
  </si>
  <si>
    <t>CHA</t>
  </si>
  <si>
    <t>Chad</t>
  </si>
  <si>
    <t>CHI</t>
  </si>
  <si>
    <t>Chile</t>
  </si>
  <si>
    <t>CHN</t>
  </si>
  <si>
    <t>China, P. R.</t>
  </si>
  <si>
    <t>CIV</t>
  </si>
  <si>
    <t>Cote d'Ivoire</t>
  </si>
  <si>
    <t>CMR</t>
  </si>
  <si>
    <t>Cameroon</t>
  </si>
  <si>
    <t>COD</t>
  </si>
  <si>
    <t>Congo, Dem. Rep. (Zaire)</t>
  </si>
  <si>
    <t>COK</t>
  </si>
  <si>
    <t>Cook Islands</t>
  </si>
  <si>
    <t>COL</t>
  </si>
  <si>
    <t>Colombia</t>
  </si>
  <si>
    <t>COM</t>
  </si>
  <si>
    <t>Comoros</t>
  </si>
  <si>
    <t>CPV</t>
  </si>
  <si>
    <t>Cape Verde Islands</t>
  </si>
  <si>
    <t>CRC</t>
  </si>
  <si>
    <t>Costa Rica</t>
  </si>
  <si>
    <t>CRO</t>
  </si>
  <si>
    <t>Croatia</t>
  </si>
  <si>
    <t>CUB</t>
  </si>
  <si>
    <t>Cuba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</si>
  <si>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</si>
  <si>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</si>
  <si>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</si>
  <si>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</si>
  <si>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</si>
  <si>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</si>
  <si>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</si>
  <si>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</si>
  <si>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</si>
  <si>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</si>
  <si>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</si>
  <si>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</si>
  <si>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</si>
  <si>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</si>
  <si>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</si>
  <si>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</si>
  <si>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ERI</t>
  </si>
  <si>
    <t>Eritrea</t>
  </si>
  <si>
    <t>ESA</t>
  </si>
  <si>
    <t>El Salvador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</si>
  <si>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</si>
  <si>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</si>
  <si>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</si>
  <si>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</si>
  <si>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</si>
  <si>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</si>
  <si>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</si>
  <si>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</si>
  <si>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</si>
  <si>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</si>
  <si>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</si>
  <si>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</si>
  <si>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</si>
  <si>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Micronesia</t>
  </si>
  <si>
    <t>GAB</t>
  </si>
  <si>
    <t>Gabon</t>
  </si>
  <si>
    <t>GAM</t>
  </si>
  <si>
    <t>Gambia</t>
  </si>
  <si>
    <t>GBR</t>
  </si>
  <si>
    <t>Great Britain</t>
  </si>
  <si>
    <t>GBS</t>
  </si>
  <si>
    <t>Guinee-Bissau</t>
  </si>
  <si>
    <t>GEO</t>
  </si>
  <si>
    <t>Georgia</t>
  </si>
  <si>
    <t>GEQ</t>
  </si>
  <si>
    <t>Equatorial Guinea</t>
  </si>
  <si>
    <t>GER</t>
  </si>
  <si>
    <t>Germany</t>
  </si>
  <si>
    <t>GHA</t>
  </si>
  <si>
    <t>Ghana</t>
  </si>
  <si>
    <t>GRE</t>
  </si>
  <si>
    <t>Greece</t>
  </si>
  <si>
    <t>GRN</t>
  </si>
  <si>
    <t>Grenada</t>
  </si>
  <si>
    <t>GUA</t>
  </si>
  <si>
    <t>Guatemala</t>
  </si>
  <si>
    <t>GUI</t>
  </si>
  <si>
    <t>Guinee Conakry</t>
  </si>
  <si>
    <t>GUM</t>
  </si>
  <si>
    <t>Guam</t>
  </si>
  <si>
    <t>GUY</t>
  </si>
  <si>
    <t>Guyana</t>
  </si>
  <si>
    <t>HAI</t>
  </si>
  <si>
    <t>Haiti</t>
  </si>
  <si>
    <t>HKG</t>
  </si>
  <si>
    <t>Hong Kong</t>
  </si>
  <si>
    <t>HON</t>
  </si>
  <si>
    <t>Honduras</t>
  </si>
  <si>
    <t>HUN</t>
  </si>
  <si>
    <t>Hungary</t>
  </si>
  <si>
    <t>INA</t>
  </si>
  <si>
    <t>Indonesia</t>
  </si>
  <si>
    <t>IND</t>
  </si>
  <si>
    <t>India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</si>
  <si>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</si>
  <si>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</si>
  <si>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</si>
  <si>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</si>
  <si>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</si>
  <si>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</si>
  <si>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</si>
  <si>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</si>
  <si>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</si>
  <si>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</si>
  <si>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</si>
  <si>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U.S. Virgin Islands</t>
  </si>
  <si>
    <t>ITA</t>
  </si>
  <si>
    <t>Italy</t>
  </si>
  <si>
    <t>IVB</t>
  </si>
  <si>
    <t>British Virgin Islands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</si>
  <si>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</si>
  <si>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</si>
  <si>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</si>
  <si>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</si>
  <si>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</si>
  <si>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</si>
  <si>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</si>
  <si>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</si>
  <si>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</si>
  <si>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</si>
  <si>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</si>
  <si>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</si>
  <si>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KIR</t>
  </si>
  <si>
    <t>Kiribati</t>
  </si>
  <si>
    <t>KOR</t>
  </si>
  <si>
    <t>Korea, Rep.</t>
  </si>
  <si>
    <t>KSA</t>
  </si>
  <si>
    <t>Saudi Arabia</t>
  </si>
  <si>
    <t>KUW</t>
  </si>
  <si>
    <t>Kuwait</t>
  </si>
  <si>
    <t>LAO</t>
  </si>
  <si>
    <t>Laos</t>
  </si>
  <si>
    <t>LAT</t>
  </si>
  <si>
    <t>Latvia</t>
  </si>
  <si>
    <t>LBA</t>
  </si>
  <si>
    <t>Libya</t>
  </si>
  <si>
    <t>LBR</t>
  </si>
  <si>
    <t>Liberia</t>
  </si>
  <si>
    <t>LCA</t>
  </si>
  <si>
    <t>Saint Lucia</t>
  </si>
  <si>
    <t>LES</t>
  </si>
  <si>
    <t>Lesotho</t>
  </si>
  <si>
    <t>LIB</t>
  </si>
  <si>
    <t>Lebanon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</si>
  <si>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</si>
  <si>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</si>
  <si>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</si>
  <si>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</si>
  <si>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</si>
  <si>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</si>
  <si>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</si>
  <si>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</si>
  <si>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</si>
  <si>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</si>
  <si>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</si>
  <si>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</si>
  <si>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</si>
  <si>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</si>
  <si>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</si>
  <si>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</si>
  <si>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</si>
  <si>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</si>
  <si>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</si>
  <si>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</si>
  <si>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MGL</t>
  </si>
  <si>
    <t>Mongolia</t>
  </si>
  <si>
    <t>MHL</t>
  </si>
  <si>
    <t>Marshall Islands</t>
  </si>
  <si>
    <t>MKD</t>
  </si>
  <si>
    <t>Macedonia, F.Y.R.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</si>
  <si>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</si>
  <si>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</si>
  <si>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</si>
  <si>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</si>
  <si>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</si>
  <si>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</si>
  <si>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</si>
  <si>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</si>
  <si>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</si>
  <si>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</si>
  <si>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</si>
  <si>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Mauritius</t>
  </si>
  <si>
    <t>MTN</t>
  </si>
  <si>
    <t>Mauritania</t>
  </si>
  <si>
    <t>MYA</t>
  </si>
  <si>
    <t>Myanmar (Burma)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</si>
  <si>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</si>
  <si>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</si>
  <si>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</si>
  <si>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</si>
  <si>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</si>
  <si>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</si>
  <si>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</si>
  <si>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</si>
  <si>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NFK</t>
  </si>
  <si>
    <t>Norfolk Islands</t>
  </si>
  <si>
    <t>NGR</t>
  </si>
  <si>
    <t>Nigeria</t>
  </si>
  <si>
    <t>NIG</t>
  </si>
  <si>
    <t>Niger</t>
  </si>
  <si>
    <t>NMI</t>
  </si>
  <si>
    <t>Northern Mariana Islands</t>
  </si>
  <si>
    <t>NOR</t>
  </si>
  <si>
    <t>Norway</t>
  </si>
  <si>
    <t>NRU</t>
  </si>
  <si>
    <t>Nauru</t>
  </si>
  <si>
    <t>NZL</t>
  </si>
  <si>
    <t>New Zealand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</si>
  <si>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</si>
  <si>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</si>
  <si>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</si>
  <si>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</si>
  <si>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</si>
  <si>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</si>
  <si>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</si>
  <si>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</si>
  <si>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</si>
  <si>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</si>
  <si>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</si>
  <si>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</si>
  <si>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</si>
  <si>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</si>
  <si>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</si>
  <si>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</si>
  <si>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</si>
  <si>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Papua New Guinea</t>
  </si>
  <si>
    <t>POL</t>
  </si>
  <si>
    <t>Poland</t>
  </si>
  <si>
    <t>POR</t>
  </si>
  <si>
    <t>Portugal</t>
  </si>
  <si>
    <t>PRK</t>
  </si>
  <si>
    <t>Korea, Dem. Peo. Rep.</t>
  </si>
  <si>
    <t>PUR</t>
  </si>
  <si>
    <t>Puerto Rico</t>
  </si>
  <si>
    <t>QAT</t>
  </si>
  <si>
    <t>Qatar</t>
  </si>
  <si>
    <t>ROU</t>
  </si>
  <si>
    <t>Romania</t>
  </si>
  <si>
    <t>RSA</t>
  </si>
  <si>
    <t>South Africa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</si>
  <si>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</si>
  <si>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</si>
  <si>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</si>
  <si>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</si>
  <si>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</si>
  <si>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</si>
  <si>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</si>
  <si>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</si>
  <si>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</si>
  <si>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</si>
  <si>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</t>
  </si>
  <si>
    <t>Singapore</t>
  </si>
  <si>
    <t>SKN</t>
  </si>
  <si>
    <t>Saint Kitts &amp; Nevis</t>
  </si>
  <si>
    <t>SLE</t>
  </si>
  <si>
    <t>Sierra Leone</t>
  </si>
  <si>
    <t>SLO</t>
  </si>
  <si>
    <t>Slovenia</t>
  </si>
  <si>
    <t>SMR</t>
  </si>
  <si>
    <t>San Marino</t>
  </si>
  <si>
    <t>SOL</t>
  </si>
  <si>
    <t>Solomon Islands</t>
  </si>
  <si>
    <t>SOM</t>
  </si>
  <si>
    <t>Somalia</t>
  </si>
  <si>
    <t>SRB</t>
  </si>
  <si>
    <t>Serbia</t>
  </si>
  <si>
    <t>SRI</t>
  </si>
  <si>
    <t>Sri Lanka</t>
  </si>
  <si>
    <t>STP</t>
  </si>
  <si>
    <t>Sao Tome &amp; Principe</t>
  </si>
  <si>
    <t>SUD</t>
  </si>
  <si>
    <t>Sudan</t>
  </si>
  <si>
    <t>SUI</t>
  </si>
  <si>
    <t>Switzerland</t>
  </si>
  <si>
    <t>SUR</t>
  </si>
  <si>
    <t>Surinam</t>
  </si>
  <si>
    <t>SVK</t>
  </si>
  <si>
    <t>Slovak Rep.</t>
  </si>
  <si>
    <t>SWE</t>
  </si>
  <si>
    <t>Sweden</t>
  </si>
  <si>
    <t>SWZ</t>
  </si>
  <si>
    <t>Swaziland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</si>
  <si>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</si>
  <si>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</si>
  <si>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</si>
  <si>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</si>
  <si>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</si>
  <si>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</si>
  <si>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</si>
  <si>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</si>
  <si>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</si>
  <si>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</si>
  <si>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</si>
  <si>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</si>
  <si>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TOG</t>
  </si>
  <si>
    <t>Togo</t>
  </si>
  <si>
    <t>TPE</t>
  </si>
  <si>
    <t>Chinese Taipei</t>
  </si>
  <si>
    <t>TRI</t>
  </si>
  <si>
    <t>Trinidad &amp; Tobago</t>
  </si>
  <si>
    <t>TUN</t>
  </si>
  <si>
    <t>Tunisia</t>
  </si>
  <si>
    <t>TUR</t>
  </si>
  <si>
    <t>Turkey</t>
  </si>
  <si>
    <t>UAE</t>
  </si>
  <si>
    <t>United Arab Emirates</t>
  </si>
  <si>
    <t>UGA</t>
  </si>
  <si>
    <t>Uganda</t>
  </si>
  <si>
    <t>UKR</t>
  </si>
  <si>
    <t>Ukraine</t>
  </si>
  <si>
    <t>URU</t>
  </si>
  <si>
    <t>Uruguay</t>
  </si>
  <si>
    <t>USA</t>
  </si>
  <si>
    <t>United States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</si>
  <si>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</si>
  <si>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</si>
  <si>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</si>
  <si>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</si>
  <si>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</si>
  <si>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</si>
  <si>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</si>
  <si>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</si>
  <si>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</si>
  <si>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Saint Vincent &amp; Grenadines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</si>
  <si>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</si>
  <si>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</si>
  <si>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</si>
  <si>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</si>
  <si>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</si>
  <si>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</si>
  <si>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</si>
  <si>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</si>
  <si>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>National Association</t>
  </si>
  <si>
    <t>Azerbaijan Tennis Federation</t>
  </si>
  <si>
    <t>American Samoa Tennis Association</t>
  </si>
  <si>
    <t>Antigua &amp; Barbuda Tennis Association</t>
  </si>
  <si>
    <t>Asociacion Argentina de Tenis</t>
  </si>
  <si>
    <t>All Nepal Lawn Tennis Association</t>
  </si>
  <si>
    <t>Asociacion Paraguaya de Tenis</t>
  </si>
  <si>
    <t>Aruba Lawn Tennis Bond</t>
  </si>
  <si>
    <t>Asociacion Uruguaya de Tenis</t>
  </si>
  <si>
    <t>Russian Tennis Federation</t>
  </si>
  <si>
    <t>Afghanistan Tennis Federation</t>
  </si>
  <si>
    <t>Armenian Tennis Federation</t>
  </si>
  <si>
    <t>The Bahamas Lawn Tennis Association</t>
  </si>
  <si>
    <t>Bahrain Tennis Federation</t>
  </si>
  <si>
    <t>Bangladesh Tennis Federation</t>
  </si>
  <si>
    <t>Barbados Tennis Association Inc.</t>
  </si>
  <si>
    <t>Belize Tennis Association</t>
  </si>
  <si>
    <t>Bermuda Lawn Tennis Association</t>
  </si>
  <si>
    <t>Bhutan Tennis Federation</t>
  </si>
  <si>
    <t>Botswana Tennis Association</t>
  </si>
  <si>
    <t>British Virgin Islands LTA</t>
  </si>
  <si>
    <t>Brunei Darussalam Tennis Association</t>
  </si>
  <si>
    <t>Bulgarian Tennis Federation</t>
  </si>
  <si>
    <t>Czech Tenisova Asociace</t>
  </si>
  <si>
    <t>Croatian Tennis Association</t>
  </si>
  <si>
    <t>Chinese Taipei Tennis Association</t>
  </si>
  <si>
    <t>Cyprus Tennis Federation</t>
  </si>
  <si>
    <t>Deutscher Tennis Bund EV</t>
  </si>
  <si>
    <t>Dominica Lawn Tennis Association</t>
  </si>
  <si>
    <t>Fédération Française de Tennis</t>
  </si>
  <si>
    <t>Dansk Tennis Forbund</t>
  </si>
  <si>
    <t>Egyptian Tennis Federation</t>
  </si>
  <si>
    <t>Ghana Tennis Association</t>
  </si>
  <si>
    <t>Ethiopian Tennis Federation</t>
  </si>
  <si>
    <t>Fédération Djiboutienne de Tennis</t>
  </si>
  <si>
    <t>Federacion Dominicana de Tenis</t>
  </si>
  <si>
    <t>Federación Ecuatoguineana de Tenis</t>
  </si>
  <si>
    <t>Macedonian Tennis Federation</t>
  </si>
  <si>
    <t>Federacion Nicaraguense de Tenis</t>
  </si>
  <si>
    <t>Federacion Ecuatoriana de Tenis</t>
  </si>
  <si>
    <t>Federacion Salvadorena de Tenis</t>
  </si>
  <si>
    <t>Fédération Algerienne de Tennis</t>
  </si>
  <si>
    <t>Fiji Tennis Association</t>
  </si>
  <si>
    <t>Federacão Cabo Verdiana de Ténis</t>
  </si>
  <si>
    <t>Fédération Gabonaise de Tennis</t>
  </si>
  <si>
    <t>Albanian Tennis Federation</t>
  </si>
  <si>
    <t>Fed. Nacional de Tenis de Guatemala</t>
  </si>
  <si>
    <t>Fédération Guineenne de Tennis</t>
  </si>
  <si>
    <t>Fédération Haitienne de Tennis</t>
  </si>
  <si>
    <t>Federació Andorrana de Tennis</t>
  </si>
  <si>
    <t>Federacao Angolana de Tenis</t>
  </si>
  <si>
    <t>Fédération Luxembourgeoise de Tennis</t>
  </si>
  <si>
    <t>Fédération Malgache de Tennis</t>
  </si>
  <si>
    <t>Fédération Malienne de Tennis</t>
  </si>
  <si>
    <t>Fédération Monegasque de Lawn Tennis</t>
  </si>
  <si>
    <t>Federacao Mocambicana de Tenis</t>
  </si>
  <si>
    <t>Fédération Nigerienne de Tennis</t>
  </si>
  <si>
    <t>Federacion Panameña de Tenis</t>
  </si>
  <si>
    <t>Federacao Portuguesa de Tenis</t>
  </si>
  <si>
    <t>Federatia Romana de Tennis</t>
  </si>
  <si>
    <t>Rwanda Tennis Federation</t>
  </si>
  <si>
    <t>San Marino Tennis Federation</t>
  </si>
  <si>
    <t>Fédération Beninoise de Lawn Tennis</t>
  </si>
  <si>
    <t>Fédération Senegalaise de Tennis</t>
  </si>
  <si>
    <t>Fédération Togolaise de Tennis</t>
  </si>
  <si>
    <t>Fédération Tunisienne de Tennis</t>
  </si>
  <si>
    <t>Fédération de Tennis de Vanuatu</t>
  </si>
  <si>
    <t>Federacion Venezolana de Tenis</t>
  </si>
  <si>
    <t>Fédération Congolaise Démocratique de Lawn Tennis</t>
  </si>
  <si>
    <t>Federación Boliviana De Tennis</t>
  </si>
  <si>
    <t>Fédération Libanaise de Tennis</t>
  </si>
  <si>
    <t>Federacion Hondurena de Tenis</t>
  </si>
  <si>
    <t>Fédération Burkinabe De Tennis</t>
  </si>
  <si>
    <t>Fédération Camerounaise de Tennis</t>
  </si>
  <si>
    <t>Fédération Centrafricaine de Tennis</t>
  </si>
  <si>
    <t>Fédération Mauritanienne de Tennis</t>
  </si>
  <si>
    <t>Federacion de Tenis de Chile</t>
  </si>
  <si>
    <t>Federacion Deportiva Peruana de Tenis</t>
  </si>
  <si>
    <t>Federación Colombiana de Tenis</t>
  </si>
  <si>
    <t>Federación Costarricense de Tenis</t>
  </si>
  <si>
    <t>Fédération Ivoirienne de Tennis</t>
  </si>
  <si>
    <t>Federacion Cubana de Tenis de Campo</t>
  </si>
  <si>
    <t>Gambia Lawn Tennis Association</t>
  </si>
  <si>
    <t>Georgian Tennis Federation</t>
  </si>
  <si>
    <t>Grenada Tennis Association</t>
  </si>
  <si>
    <t>Guyana Lawn Tennis Association</t>
  </si>
  <si>
    <t>Hellenic Tennis Federation</t>
  </si>
  <si>
    <t>Hong Kong Tennis Association Ltd</t>
  </si>
  <si>
    <t>Icelandic Tennis Association</t>
  </si>
  <si>
    <t>Indonesian Tennis Association</t>
  </si>
  <si>
    <t>Iraqi Tennis Federation</t>
  </si>
  <si>
    <t>Israel Tennis Association</t>
  </si>
  <si>
    <t>Tennis Jamaica</t>
  </si>
  <si>
    <t>Jordan Tennis Federation</t>
  </si>
  <si>
    <t>Kiribati Tennis Federation</t>
  </si>
  <si>
    <t>Kenya Lawn Tennis Association</t>
  </si>
  <si>
    <t>Korea Tennis Association</t>
  </si>
  <si>
    <t>Kuwait Tennis Federation</t>
  </si>
  <si>
    <t>Koninklijke Nederlandse</t>
  </si>
  <si>
    <t>Kazakhstan Tennis Federation</t>
  </si>
  <si>
    <t>Liberia Tennis Association</t>
  </si>
  <si>
    <t>Libyan Tennis Federation</t>
  </si>
  <si>
    <t>The Lawn Tennis Association</t>
  </si>
  <si>
    <t>Latvian Tennis Union</t>
  </si>
  <si>
    <t>Lesotho Lawn Tennis Association</t>
  </si>
  <si>
    <t>Liechtensteiner Tennisverband</t>
  </si>
  <si>
    <t>Lithuanian Tennis Association</t>
  </si>
  <si>
    <t>Lawn Tennis Association of Malawi</t>
  </si>
  <si>
    <t>Lawn Tennis Association of Thailand</t>
  </si>
  <si>
    <t>Confederacao Brasileira de Tenis</t>
  </si>
  <si>
    <t>Malta Tennis Federation</t>
  </si>
  <si>
    <t>Mauritius Tennis Federation</t>
  </si>
  <si>
    <t>Federacion Mexicana de Tenis</t>
  </si>
  <si>
    <t>Mongolian Tennis Association</t>
  </si>
  <si>
    <t>Swiss Tennis</t>
  </si>
  <si>
    <t>Tennis Federation of Myanmar</t>
  </si>
  <si>
    <t>Lawn Tennis Association of Malaysia</t>
  </si>
  <si>
    <t>Nauru Tennis Association</t>
  </si>
  <si>
    <t>National Tennis Federation of Republic of Tajikistan</t>
  </si>
  <si>
    <t>Namibia Tennis Association</t>
  </si>
  <si>
    <t>Tennis New Zealand</t>
  </si>
  <si>
    <t>Nigeria Tennis Federation</t>
  </si>
  <si>
    <t>Northern Mariana Islands Tennis Assn.</t>
  </si>
  <si>
    <t>Norges Tennisforbund</t>
  </si>
  <si>
    <t>Vietnam Tennis Federation</t>
  </si>
  <si>
    <t>Oman Tennis Association</t>
  </si>
  <si>
    <t>Polski Zwiazek Tenisowy</t>
  </si>
  <si>
    <t>Pakistan Tennis Federation</t>
  </si>
  <si>
    <t>Philippine Tennis Association</t>
  </si>
  <si>
    <t>Asociacion de Tenis de Puerto Rico</t>
  </si>
  <si>
    <t>Qatar Tennis Federation</t>
  </si>
  <si>
    <t>Fédération Royale Belge de Tennis</t>
  </si>
  <si>
    <t>Slovak Tennis Association</t>
  </si>
  <si>
    <t>Syrian Arab Tennis Federation</t>
  </si>
  <si>
    <t>Solomon Islands Tennis Association</t>
  </si>
  <si>
    <t>Federazione Italiana Tennis</t>
  </si>
  <si>
    <t>Suomen Tennisliitto</t>
  </si>
  <si>
    <t>Saudi Arabian Tennis Federation</t>
  </si>
  <si>
    <t>Seychelles Tennis Association</t>
  </si>
  <si>
    <t>Sierra Leone Lawn Tennis Association</t>
  </si>
  <si>
    <t>The Somali Tennis Association</t>
  </si>
  <si>
    <t>Tennis South Africa</t>
  </si>
  <si>
    <t>Sri Lanka Tennis Association</t>
  </si>
  <si>
    <t>St Kitts Lawn Tennis Association</t>
  </si>
  <si>
    <t>St Lucia Lawn Tennis Association Inc.</t>
  </si>
  <si>
    <t>St Vincent &amp; The Grenadines LTA</t>
  </si>
  <si>
    <t>Sudan Lawn Tennis Association</t>
  </si>
  <si>
    <t>Surinaamse Tennisbond</t>
  </si>
  <si>
    <t>Swaziland National Tennis Union</t>
  </si>
  <si>
    <t>The Swedish Tennis Association</t>
  </si>
  <si>
    <t>Slovene Tennis Association</t>
  </si>
  <si>
    <t>Kyrgyzstan Tennis Federation</t>
  </si>
  <si>
    <t>Serbian Tennis Federation</t>
  </si>
  <si>
    <t>Guam National Tennis Federation</t>
  </si>
  <si>
    <t>Tennis Fed. of Islamic Republic of Iran</t>
  </si>
  <si>
    <t>Tennis Ireland</t>
  </si>
  <si>
    <t>Tennis Australia</t>
  </si>
  <si>
    <t>Tennis Association of the Maldives</t>
  </si>
  <si>
    <t>Chinese Tennis Association</t>
  </si>
  <si>
    <t>Tanzania Tennis Association</t>
  </si>
  <si>
    <t>Tonga Tennis Association</t>
  </si>
  <si>
    <t>tennisTT</t>
  </si>
  <si>
    <t>Turkiye Tenis Federasyonu</t>
  </si>
  <si>
    <t>Tennis Zimbabwe</t>
  </si>
  <si>
    <t>Tennis Canada</t>
  </si>
  <si>
    <t>Tennis Fed. of the Cayman Islands</t>
  </si>
  <si>
    <t>Tennis Assn. of Bosnia &amp; Herzegovina</t>
  </si>
  <si>
    <t>Uzbekistan Tennis Federation</t>
  </si>
  <si>
    <t>Tennis Cook Islands</t>
  </si>
  <si>
    <t>Turkmenistan Tennis Association</t>
  </si>
  <si>
    <t>Belarus Tennis Federation</t>
  </si>
  <si>
    <t>United States Tennis Association</t>
  </si>
  <si>
    <t>Uganda Tennis Association</t>
  </si>
  <si>
    <t>United Arab Emirates Tennis Association</t>
  </si>
  <si>
    <t>Ukrainian National Tennis Federation</t>
  </si>
  <si>
    <t>Virgin Islands Tennis Association</t>
  </si>
  <si>
    <t>Tennis Samoa Inc.</t>
  </si>
  <si>
    <t>Yemen Tennis Federation</t>
  </si>
  <si>
    <t>Zambia Lawn Tennis Association</t>
  </si>
  <si>
    <t>Moldova Republic Tennis Federation</t>
  </si>
  <si>
    <t>Singapore Tennis Association</t>
  </si>
  <si>
    <t>Marshall Islands Tennis Federation</t>
  </si>
  <si>
    <t>All India Tennis Association</t>
  </si>
  <si>
    <t>Fédération Royale Marocaine de Tennis</t>
  </si>
  <si>
    <t>Estonian Tennis Association</t>
  </si>
  <si>
    <t>Österreichischer Tennisverband</t>
  </si>
  <si>
    <t>Fédération Congolaise de Lawn Tennis</t>
  </si>
  <si>
    <t>Japan Tennis Association</t>
  </si>
  <si>
    <t>Real Federación Española de Tenis</t>
  </si>
  <si>
    <t>Palestinian Tennis Association</t>
  </si>
  <si>
    <t>Eritrean Tennis Federation</t>
  </si>
  <si>
    <t>Magyar Tenisz Szovetseg</t>
  </si>
  <si>
    <t>Palau Tennis Federation</t>
  </si>
  <si>
    <t>Fédération de Tennis du Burundi</t>
  </si>
  <si>
    <t>Norfolk Islands Tennis Association</t>
  </si>
  <si>
    <t>Federated States of Micronesia LTA</t>
  </si>
  <si>
    <t>Lao Tennis Federation</t>
  </si>
  <si>
    <t>Tennis Assocation of DPR of Korea</t>
  </si>
  <si>
    <t>Tuvalu Tennis Association</t>
  </si>
  <si>
    <t>Turks &amp; Caicos Tennis Association</t>
  </si>
  <si>
    <t>Cambodia Tennis Federation</t>
  </si>
  <si>
    <t>Macau Tennis Association</t>
  </si>
  <si>
    <t>Fédération Tchadienne de Tennis</t>
  </si>
  <si>
    <t>Fédération Tahitienne de Tennis</t>
  </si>
  <si>
    <t>Anguilla Lawn Tennis Association</t>
  </si>
  <si>
    <t>Bonaire Lawn Tennis Bond</t>
  </si>
  <si>
    <t>Tennis Federation Curaçao</t>
  </si>
  <si>
    <t>Federation Comorienne de Tennis</t>
  </si>
  <si>
    <t>Federaçâo de Tenis da Guiné-Bissau</t>
  </si>
  <si>
    <t>Montenegrin Tennis Association</t>
  </si>
  <si>
    <t>AIA</t>
  </si>
  <si>
    <t>BES</t>
  </si>
  <si>
    <t>CUW</t>
  </si>
  <si>
    <t>MAC</t>
  </si>
  <si>
    <t>TAH</t>
  </si>
  <si>
    <t>TKS</t>
  </si>
  <si>
    <t>TUV</t>
  </si>
  <si>
    <t>Name of National Association (will auto-complete when Host Nation is selected)</t>
  </si>
  <si>
    <t>Host Nation (select from list)</t>
  </si>
  <si>
    <t>Entry date</t>
  </si>
  <si>
    <t>Withdrawal date</t>
  </si>
  <si>
    <t>Deadline time      (local time)</t>
  </si>
  <si>
    <t>It is the player's responsibility to ensure Entries and Withdrawals are received before the deadline</t>
  </si>
  <si>
    <t>Entries/Withdrawals must be submitted on the official Form provided on the ITF website</t>
  </si>
  <si>
    <t>Babolat Kid</t>
  </si>
  <si>
    <t>Babolat Orange</t>
  </si>
  <si>
    <t>Gamma Orange Dot</t>
  </si>
  <si>
    <t>Gamma Quick Kids 60</t>
  </si>
  <si>
    <t>Karakal LoBo (Orange)</t>
  </si>
  <si>
    <t>Sportastic Stage 2</t>
  </si>
  <si>
    <t>Tens Play+Stay Stage 2</t>
  </si>
  <si>
    <t>Tom Caruso</t>
  </si>
  <si>
    <t>Topspin Play+Stay Stage 2</t>
  </si>
  <si>
    <t>Tretorn Academy Orange</t>
  </si>
  <si>
    <t>Tyger Stage 2</t>
  </si>
  <si>
    <t>Wilson Starter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</si>
</sst>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31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27"/>
      </patternFill>
    </fill>
  </fills>
  <borders count="1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28">
    <xf numFmtId="0" fontId="0" fillId="0" borderId="0" xfId="0"/>
    <xf numFmtId="0" fontId="6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49" fontId="14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49" fontId="23" fillId="5" borderId="2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vertical="top"/>
      <protection locked="0"/>
    </xf>
    <xf numFmtId="49" fontId="4" fillId="0" borderId="0" xfId="0" applyNumberFormat="1" applyFont="1" applyFill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49" fontId="33" fillId="4" borderId="0" xfId="0" applyNumberFormat="1" applyFont="1" applyFill="1" applyBorder="1" applyAlignment="1" applyProtection="1">
      <alignment horizontal="right"/>
      <protection locked="0"/>
    </xf>
    <xf numFmtId="49" fontId="23" fillId="5" borderId="3" xfId="0" applyNumberFormat="1" applyFont="1" applyFill="1" applyBorder="1" applyAlignment="1" applyProtection="1">
      <alignment horizontal="left" vertical="center"/>
      <protection locked="0"/>
    </xf>
    <xf numFmtId="49" fontId="15" fillId="5" borderId="4" xfId="0" applyNumberFormat="1" applyFont="1" applyFill="1" applyBorder="1" applyAlignment="1" applyProtection="1">
      <alignment horizontal="left" vertical="center"/>
      <protection locked="0"/>
    </xf>
    <xf numFmtId="49" fontId="15" fillId="5" borderId="5" xfId="0" applyNumberFormat="1" applyFont="1" applyFill="1" applyBorder="1" applyAlignment="1" applyProtection="1">
      <alignment horizontal="left" vertical="center"/>
      <protection locked="0"/>
    </xf>
    <xf numFmtId="49" fontId="16" fillId="5" borderId="5" xfId="0" applyNumberFormat="1" applyFont="1" applyFill="1" applyBorder="1" applyAlignment="1" applyProtection="1">
      <alignment horizontal="left" vertical="center"/>
      <protection locked="0"/>
    </xf>
    <xf numFmtId="49" fontId="16" fillId="5" borderId="6" xfId="0" applyNumberFormat="1" applyFont="1" applyFill="1" applyBorder="1" applyAlignment="1" applyProtection="1">
      <alignment horizontal="left" vertical="center"/>
      <protection locked="0"/>
    </xf>
    <xf numFmtId="49" fontId="20" fillId="3" borderId="7" xfId="0" applyNumberFormat="1" applyFont="1" applyFill="1" applyBorder="1" applyAlignment="1" applyProtection="1">
      <alignment horizontal="left" vertical="center"/>
      <protection locked="0"/>
    </xf>
    <xf numFmtId="49" fontId="20" fillId="3" borderId="8" xfId="0" applyNumberFormat="1" applyFont="1" applyFill="1" applyBorder="1" applyAlignment="1" applyProtection="1">
      <alignment horizontal="left" vertical="center"/>
      <protection locked="0"/>
    </xf>
    <xf numFmtId="49" fontId="20" fillId="3" borderId="9" xfId="0" applyNumberFormat="1" applyFont="1" applyFill="1" applyBorder="1" applyAlignment="1" applyProtection="1">
      <alignment horizontal="left" vertical="center"/>
      <protection locked="0"/>
    </xf>
    <xf numFmtId="49" fontId="20" fillId="3" borderId="10" xfId="0" applyNumberFormat="1" applyFont="1" applyFill="1" applyBorder="1" applyAlignment="1" applyProtection="1">
      <alignment horizontal="left" vertical="center"/>
      <protection locked="0"/>
    </xf>
    <xf numFmtId="49" fontId="20" fillId="3" borderId="1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49" fontId="20" fillId="3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49" fontId="23" fillId="6" borderId="20" xfId="0" applyNumberFormat="1" applyFont="1" applyFill="1" applyBorder="1" applyAlignment="1" applyProtection="1">
      <alignment horizontal="left"/>
      <protection locked="0"/>
    </xf>
    <xf numFmtId="49" fontId="13" fillId="6" borderId="21" xfId="0" applyNumberFormat="1" applyFont="1" applyFill="1" applyBorder="1" applyAlignment="1" applyProtection="1">
      <alignment horizontal="left"/>
      <protection locked="0"/>
    </xf>
    <xf numFmtId="49" fontId="13" fillId="6" borderId="21" xfId="0" applyNumberFormat="1" applyFont="1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protection locked="0"/>
    </xf>
    <xf numFmtId="49" fontId="14" fillId="6" borderId="21" xfId="0" applyNumberFormat="1" applyFont="1" applyFill="1" applyBorder="1" applyAlignment="1" applyProtection="1">
      <alignment horizontal="left"/>
      <protection locked="0"/>
    </xf>
    <xf numFmtId="49" fontId="14" fillId="6" borderId="22" xfId="0" applyNumberFormat="1" applyFont="1" applyFill="1" applyBorder="1" applyAlignment="1" applyProtection="1">
      <alignment horizontal="left"/>
      <protection locked="0"/>
    </xf>
    <xf numFmtId="49" fontId="0" fillId="4" borderId="13" xfId="0" applyNumberFormat="1" applyFont="1" applyFill="1" applyBorder="1" applyAlignment="1" applyProtection="1">
      <alignment vertical="center"/>
      <protection locked="0"/>
    </xf>
    <xf numFmtId="49" fontId="20" fillId="3" borderId="24" xfId="0" applyNumberFormat="1" applyFont="1" applyFill="1" applyBorder="1" applyAlignment="1" applyProtection="1">
      <alignment horizontal="left" vertical="center"/>
      <protection locked="0"/>
    </xf>
    <xf numFmtId="49" fontId="0" fillId="4" borderId="13" xfId="0" applyNumberFormat="1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vertical="center"/>
      <protection locked="0"/>
    </xf>
    <xf numFmtId="49" fontId="20" fillId="3" borderId="0" xfId="0" applyNumberFormat="1" applyFont="1" applyFill="1" applyBorder="1" applyAlignment="1" applyProtection="1">
      <alignment horizontal="left" vertical="center"/>
      <protection locked="0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49" fontId="16" fillId="5" borderId="28" xfId="0" applyNumberFormat="1" applyFont="1" applyFill="1" applyBorder="1" applyAlignment="1" applyProtection="1">
      <alignment horizontal="left" vertical="center"/>
      <protection locked="0"/>
    </xf>
    <xf numFmtId="49" fontId="25" fillId="3" borderId="0" xfId="0" applyNumberFormat="1" applyFont="1" applyFill="1" applyBorder="1" applyAlignment="1" applyProtection="1">
      <alignment horizontal="left" vertical="center"/>
      <protection locked="0"/>
    </xf>
    <xf numFmtId="49" fontId="25" fillId="3" borderId="29" xfId="0" applyNumberFormat="1" applyFont="1" applyFill="1" applyBorder="1" applyAlignment="1" applyProtection="1">
      <alignment horizontal="left" vertical="center"/>
      <protection locked="0"/>
    </xf>
    <xf numFmtId="49" fontId="25" fillId="3" borderId="32" xfId="0" applyNumberFormat="1" applyFont="1" applyFill="1" applyBorder="1" applyAlignment="1" applyProtection="1">
      <alignment horizontal="left" vertical="center"/>
      <protection locked="0"/>
    </xf>
    <xf numFmtId="49" fontId="19" fillId="0" borderId="29" xfId="0" applyNumberFormat="1" applyFont="1" applyBorder="1" applyAlignment="1" applyProtection="1">
      <alignment horizontal="left" vertical="center"/>
      <protection locked="0"/>
    </xf>
    <xf numFmtId="49" fontId="20" fillId="3" borderId="33" xfId="0" applyNumberFormat="1" applyFont="1" applyFill="1" applyBorder="1" applyAlignment="1" applyProtection="1">
      <alignment horizontal="left" vertical="center"/>
      <protection locked="0"/>
    </xf>
    <xf numFmtId="49" fontId="22" fillId="4" borderId="34" xfId="0" applyNumberFormat="1" applyFont="1" applyFill="1" applyBorder="1" applyAlignment="1" applyProtection="1">
      <alignment vertical="center"/>
      <protection locked="0"/>
    </xf>
    <xf numFmtId="49" fontId="14" fillId="4" borderId="35" xfId="0" applyNumberFormat="1" applyFont="1" applyFill="1" applyBorder="1" applyAlignment="1" applyProtection="1">
      <alignment horizontal="left" vertical="center"/>
      <protection locked="0"/>
    </xf>
    <xf numFmtId="49" fontId="0" fillId="4" borderId="30" xfId="0" applyNumberFormat="1" applyFont="1" applyFill="1" applyBorder="1" applyAlignment="1" applyProtection="1">
      <alignment vertical="center"/>
      <protection locked="0"/>
    </xf>
    <xf numFmtId="49" fontId="0" fillId="4" borderId="31" xfId="0" applyNumberFormat="1" applyFont="1" applyFill="1" applyBorder="1" applyAlignment="1" applyProtection="1">
      <alignment vertical="center"/>
      <protection locked="0"/>
    </xf>
    <xf numFmtId="49" fontId="25" fillId="3" borderId="31" xfId="0" applyNumberFormat="1" applyFont="1" applyFill="1" applyBorder="1" applyAlignment="1" applyProtection="1">
      <alignment horizontal="left" vertical="center"/>
      <protection locked="0"/>
    </xf>
    <xf numFmtId="49" fontId="25" fillId="3" borderId="12" xfId="0" applyNumberFormat="1" applyFont="1" applyFill="1" applyBorder="1" applyAlignment="1" applyProtection="1">
      <alignment horizontal="left" vertical="center"/>
      <protection locked="0"/>
    </xf>
    <xf numFmtId="49" fontId="20" fillId="3" borderId="36" xfId="0" applyNumberFormat="1" applyFont="1" applyFill="1" applyBorder="1" applyAlignment="1" applyProtection="1">
      <alignment horizontal="left" vertical="center"/>
      <protection locked="0"/>
    </xf>
    <xf numFmtId="49" fontId="22" fillId="4" borderId="0" xfId="0" applyNumberFormat="1" applyFont="1" applyFill="1" applyBorder="1" applyAlignment="1" applyProtection="1">
      <alignment vertical="center"/>
      <protection locked="0"/>
    </xf>
    <xf numFmtId="49" fontId="0" fillId="4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23" fillId="5" borderId="5" xfId="0" applyNumberFormat="1" applyFont="1" applyFill="1" applyBorder="1" applyAlignment="1" applyProtection="1">
      <alignment horizontal="left" vertical="center"/>
      <protection locked="0"/>
    </xf>
    <xf numFmtId="49" fontId="18" fillId="5" borderId="5" xfId="0" applyNumberFormat="1" applyFont="1" applyFill="1" applyBorder="1" applyAlignment="1" applyProtection="1">
      <alignment horizontal="left" vertical="center"/>
      <protection locked="0"/>
    </xf>
    <xf numFmtId="49" fontId="30" fillId="5" borderId="6" xfId="0" applyNumberFormat="1" applyFont="1" applyFill="1" applyBorder="1" applyAlignment="1" applyProtection="1">
      <alignment horizontal="right" vertical="center"/>
      <protection locked="0"/>
    </xf>
    <xf numFmtId="49" fontId="20" fillId="3" borderId="38" xfId="0" applyNumberFormat="1" applyFont="1" applyFill="1" applyBorder="1" applyAlignment="1" applyProtection="1">
      <alignment horizontal="left" vertical="center"/>
      <protection locked="0"/>
    </xf>
    <xf numFmtId="49" fontId="20" fillId="3" borderId="29" xfId="0" applyNumberFormat="1" applyFont="1" applyFill="1" applyBorder="1" applyAlignment="1" applyProtection="1">
      <alignment horizontal="left" vertical="center"/>
      <protection locked="0"/>
    </xf>
    <xf numFmtId="49" fontId="0" fillId="4" borderId="39" xfId="0" applyNumberFormat="1" applyFont="1" applyFill="1" applyBorder="1" applyAlignment="1" applyProtection="1">
      <alignment horizontal="center" vertical="center"/>
      <protection locked="0"/>
    </xf>
    <xf numFmtId="49" fontId="23" fillId="4" borderId="29" xfId="0" applyNumberFormat="1" applyFont="1" applyFill="1" applyBorder="1" applyAlignment="1" applyProtection="1">
      <alignment horizontal="left" vertical="center"/>
      <protection locked="0"/>
    </xf>
    <xf numFmtId="49" fontId="20" fillId="3" borderId="40" xfId="0" applyNumberFormat="1" applyFont="1" applyFill="1" applyBorder="1" applyAlignment="1" applyProtection="1">
      <alignment horizontal="left" vertical="center"/>
      <protection locked="0"/>
    </xf>
    <xf numFmtId="49" fontId="13" fillId="0" borderId="42" xfId="0" applyNumberFormat="1" applyFont="1" applyBorder="1" applyAlignment="1" applyProtection="1">
      <alignment horizontal="left"/>
      <protection locked="0"/>
    </xf>
    <xf numFmtId="49" fontId="13" fillId="0" borderId="42" xfId="0" applyNumberFormat="1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protection locked="0"/>
    </xf>
    <xf numFmtId="49" fontId="14" fillId="0" borderId="42" xfId="0" applyNumberFormat="1" applyFont="1" applyBorder="1" applyAlignment="1" applyProtection="1">
      <alignment horizontal="left"/>
      <protection locked="0"/>
    </xf>
    <xf numFmtId="49" fontId="23" fillId="5" borderId="43" xfId="0" applyNumberFormat="1" applyFont="1" applyFill="1" applyBorder="1" applyAlignment="1" applyProtection="1">
      <alignment horizontal="left" vertical="center"/>
      <protection locked="0"/>
    </xf>
    <xf numFmtId="49" fontId="18" fillId="5" borderId="2" xfId="0" applyNumberFormat="1" applyFont="1" applyFill="1" applyBorder="1" applyAlignment="1" applyProtection="1">
      <alignment horizontal="left" vertical="center"/>
      <protection locked="0"/>
    </xf>
    <xf numFmtId="49" fontId="30" fillId="5" borderId="44" xfId="0" applyNumberFormat="1" applyFont="1" applyFill="1" applyBorder="1" applyAlignment="1" applyProtection="1">
      <alignment horizontal="right" vertical="center"/>
      <protection locked="0"/>
    </xf>
    <xf numFmtId="49" fontId="0" fillId="4" borderId="45" xfId="0" applyNumberFormat="1" applyFont="1" applyFill="1" applyBorder="1" applyAlignment="1" applyProtection="1">
      <alignment vertical="center"/>
      <protection locked="0"/>
    </xf>
    <xf numFmtId="49" fontId="0" fillId="4" borderId="8" xfId="0" applyNumberFormat="1" applyFont="1" applyFill="1" applyBorder="1" applyAlignment="1" applyProtection="1">
      <alignment horizontal="left" vertical="center"/>
      <protection locked="0"/>
    </xf>
    <xf numFmtId="49" fontId="0" fillId="4" borderId="35" xfId="0" applyNumberFormat="1" applyFont="1" applyFill="1" applyBorder="1" applyAlignment="1" applyProtection="1">
      <alignment horizontal="center" vertical="center"/>
      <protection locked="0"/>
    </xf>
    <xf numFmtId="49" fontId="20" fillId="3" borderId="50" xfId="0" applyNumberFormat="1" applyFont="1" applyFill="1" applyBorder="1" applyAlignment="1" applyProtection="1">
      <alignment horizontal="left" vertical="center"/>
      <protection locked="0"/>
    </xf>
    <xf numFmtId="49" fontId="20" fillId="3" borderId="47" xfId="0" applyNumberFormat="1" applyFont="1" applyFill="1" applyBorder="1" applyAlignment="1" applyProtection="1">
      <alignment horizontal="left" vertical="center"/>
      <protection locked="0"/>
    </xf>
    <xf numFmtId="49" fontId="20" fillId="3" borderId="45" xfId="0" applyNumberFormat="1" applyFont="1" applyFill="1" applyBorder="1" applyAlignment="1" applyProtection="1">
      <alignment horizontal="left" vertical="center"/>
      <protection locked="0"/>
    </xf>
    <xf numFmtId="49" fontId="0" fillId="4" borderId="9" xfId="0" applyNumberFormat="1" applyFont="1" applyFill="1" applyBorder="1" applyAlignment="1" applyProtection="1">
      <alignment vertical="center"/>
      <protection locked="0"/>
    </xf>
    <xf numFmtId="49" fontId="20" fillId="3" borderId="20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51" xfId="0" applyNumberFormat="1" applyFont="1" applyFill="1" applyBorder="1" applyAlignment="1" applyProtection="1">
      <alignment horizontal="left" vertical="center"/>
      <protection locked="0"/>
    </xf>
    <xf numFmtId="49" fontId="20" fillId="3" borderId="22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33" fillId="4" borderId="0" xfId="0" applyNumberFormat="1" applyFont="1" applyFill="1" applyBorder="1" applyAlignment="1" applyProtection="1">
      <alignment horizontal="right" vertical="center"/>
      <protection locked="0"/>
    </xf>
    <xf numFmtId="49" fontId="23" fillId="5" borderId="4" xfId="0" applyNumberFormat="1" applyFont="1" applyFill="1" applyBorder="1" applyAlignment="1" applyProtection="1">
      <alignment horizontal="left" vertical="center"/>
      <protection locked="0"/>
    </xf>
    <xf numFmtId="49" fontId="23" fillId="3" borderId="54" xfId="0" applyNumberFormat="1" applyFont="1" applyFill="1" applyBorder="1" applyAlignment="1" applyProtection="1">
      <alignment horizontal="left" vertical="center"/>
      <protection locked="0"/>
    </xf>
    <xf numFmtId="49" fontId="13" fillId="3" borderId="55" xfId="0" applyNumberFormat="1" applyFont="1" applyFill="1" applyBorder="1" applyAlignment="1" applyProtection="1">
      <alignment horizontal="left" vertical="center"/>
      <protection locked="0"/>
    </xf>
    <xf numFmtId="49" fontId="13" fillId="3" borderId="56" xfId="0" applyNumberFormat="1" applyFont="1" applyFill="1" applyBorder="1" applyAlignment="1" applyProtection="1">
      <alignment horizontal="left" vertical="center"/>
      <protection locked="0"/>
    </xf>
    <xf numFmtId="49" fontId="20" fillId="3" borderId="57" xfId="0" applyNumberFormat="1" applyFont="1" applyFill="1" applyBorder="1" applyAlignment="1" applyProtection="1">
      <alignment horizontal="center" vertical="center"/>
      <protection locked="0"/>
    </xf>
    <xf numFmtId="49" fontId="20" fillId="3" borderId="55" xfId="0" applyNumberFormat="1" applyFont="1" applyFill="1" applyBorder="1" applyAlignment="1" applyProtection="1">
      <alignment horizontal="left" vertical="center"/>
      <protection locked="0"/>
    </xf>
    <xf numFmtId="49" fontId="20" fillId="3" borderId="57" xfId="0" applyNumberFormat="1" applyFont="1" applyFill="1" applyBorder="1" applyAlignment="1" applyProtection="1">
      <alignment horizontal="left" vertical="center"/>
      <protection locked="0"/>
    </xf>
    <xf numFmtId="49" fontId="20" fillId="3" borderId="1" xfId="0" applyNumberFormat="1" applyFont="1" applyFill="1" applyBorder="1" applyAlignment="1" applyProtection="1">
      <alignment horizontal="center" vertical="center"/>
      <protection locked="0"/>
    </xf>
    <xf numFmtId="49" fontId="20" fillId="3" borderId="11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49" fontId="28" fillId="4" borderId="32" xfId="0" applyNumberFormat="1" applyFont="1" applyFill="1" applyBorder="1" applyAlignment="1" applyProtection="1">
      <alignment horizontal="left" vertical="center"/>
      <protection locked="0"/>
    </xf>
    <xf numFmtId="49" fontId="20" fillId="3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55" xfId="0" applyNumberFormat="1" applyFont="1" applyFill="1" applyBorder="1" applyAlignment="1" applyProtection="1">
      <alignment horizontal="left" vertical="center"/>
      <protection locked="0"/>
    </xf>
    <xf numFmtId="49" fontId="23" fillId="4" borderId="56" xfId="0" applyNumberFormat="1" applyFont="1" applyFill="1" applyBorder="1" applyAlignment="1" applyProtection="1">
      <alignment horizontal="left" vertical="center"/>
      <protection locked="0"/>
    </xf>
    <xf numFmtId="49" fontId="22" fillId="0" borderId="58" xfId="0" applyNumberFormat="1" applyFont="1" applyFill="1" applyBorder="1" applyAlignment="1" applyProtection="1">
      <alignment horizontal="left" vertical="center" indent="1"/>
      <protection locked="0"/>
    </xf>
    <xf numFmtId="49" fontId="0" fillId="4" borderId="59" xfId="0" applyNumberFormat="1" applyFill="1" applyBorder="1" applyAlignment="1" applyProtection="1">
      <alignment horizontal="left" vertical="center"/>
      <protection locked="0"/>
    </xf>
    <xf numFmtId="49" fontId="23" fillId="4" borderId="60" xfId="0" applyNumberFormat="1" applyFont="1" applyFill="1" applyBorder="1" applyAlignment="1" applyProtection="1">
      <alignment horizontal="left" vertical="center"/>
      <protection locked="0"/>
    </xf>
    <xf numFmtId="49" fontId="29" fillId="0" borderId="65" xfId="0" applyNumberFormat="1" applyFont="1" applyFill="1" applyBorder="1" applyAlignment="1" applyProtection="1">
      <alignment horizontal="center" vertical="center"/>
      <protection locked="0"/>
    </xf>
    <xf numFmtId="49" fontId="0" fillId="4" borderId="66" xfId="0" applyNumberFormat="1" applyFill="1" applyBorder="1" applyAlignment="1" applyProtection="1">
      <alignment horizontal="left" vertical="center"/>
      <protection locked="0"/>
    </xf>
    <xf numFmtId="49" fontId="23" fillId="4" borderId="67" xfId="0" applyNumberFormat="1" applyFont="1" applyFill="1" applyBorder="1" applyAlignment="1" applyProtection="1">
      <alignment horizontal="left" vertical="center"/>
      <protection locked="0"/>
    </xf>
    <xf numFmtId="49" fontId="23" fillId="5" borderId="21" xfId="0" applyNumberFormat="1" applyFont="1" applyFill="1" applyBorder="1" applyAlignment="1" applyProtection="1">
      <alignment horizontal="left" vertical="center"/>
      <protection locked="0"/>
    </xf>
    <xf numFmtId="49" fontId="18" fillId="5" borderId="21" xfId="0" applyNumberFormat="1" applyFont="1" applyFill="1" applyBorder="1" applyAlignment="1" applyProtection="1">
      <alignment horizontal="left" vertical="center"/>
      <protection locked="0"/>
    </xf>
    <xf numFmtId="49" fontId="30" fillId="5" borderId="22" xfId="0" applyNumberFormat="1" applyFont="1" applyFill="1" applyBorder="1" applyAlignment="1" applyProtection="1">
      <alignment horizontal="right" vertical="center"/>
      <protection locked="0"/>
    </xf>
    <xf numFmtId="49" fontId="0" fillId="4" borderId="30" xfId="0" applyNumberFormat="1" applyFont="1" applyFill="1" applyBorder="1" applyAlignment="1" applyProtection="1">
      <alignment horizontal="center" vertical="center"/>
      <protection locked="0"/>
    </xf>
    <xf numFmtId="49" fontId="20" fillId="3" borderId="71" xfId="0" applyNumberFormat="1" applyFont="1" applyFill="1" applyBorder="1" applyAlignment="1" applyProtection="1">
      <alignment horizontal="left" vertical="center"/>
      <protection locked="0"/>
    </xf>
    <xf numFmtId="49" fontId="20" fillId="3" borderId="73" xfId="0" applyNumberFormat="1" applyFont="1" applyFill="1" applyBorder="1" applyAlignment="1" applyProtection="1">
      <alignment horizontal="left" vertical="center"/>
      <protection locked="0"/>
    </xf>
    <xf numFmtId="49" fontId="20" fillId="3" borderId="74" xfId="0" applyNumberFormat="1" applyFont="1" applyFill="1" applyBorder="1" applyAlignment="1" applyProtection="1">
      <alignment horizontal="left" vertical="center"/>
      <protection locked="0"/>
    </xf>
    <xf numFmtId="49" fontId="0" fillId="4" borderId="78" xfId="0" applyNumberFormat="1" applyFont="1" applyFill="1" applyBorder="1" applyAlignment="1" applyProtection="1">
      <alignment vertical="center"/>
      <protection locked="0"/>
    </xf>
    <xf numFmtId="49" fontId="20" fillId="3" borderId="37" xfId="0" applyNumberFormat="1" applyFont="1" applyFill="1" applyBorder="1" applyAlignment="1" applyProtection="1">
      <alignment horizontal="left" vertical="center"/>
      <protection locked="0"/>
    </xf>
    <xf numFmtId="49" fontId="13" fillId="0" borderId="42" xfId="0" applyNumberFormat="1" applyFont="1" applyFill="1" applyBorder="1" applyAlignment="1" applyProtection="1">
      <alignment horizontal="left"/>
      <protection locked="0"/>
    </xf>
    <xf numFmtId="49" fontId="21" fillId="3" borderId="8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4" borderId="82" xfId="0" applyNumberFormat="1" applyFont="1" applyFill="1" applyBorder="1" applyAlignment="1" applyProtection="1">
      <alignment vertical="center"/>
      <protection locked="0"/>
    </xf>
    <xf numFmtId="49" fontId="0" fillId="4" borderId="83" xfId="0" applyNumberFormat="1" applyFont="1" applyFill="1" applyBorder="1" applyAlignment="1" applyProtection="1">
      <alignment horizontal="left" vertical="center"/>
      <protection locked="0"/>
    </xf>
    <xf numFmtId="49" fontId="0" fillId="4" borderId="84" xfId="0" applyNumberFormat="1" applyFont="1" applyFill="1" applyBorder="1" applyAlignment="1" applyProtection="1">
      <alignment horizontal="left" vertical="center"/>
      <protection locked="0"/>
    </xf>
    <xf numFmtId="49" fontId="0" fillId="4" borderId="84" xfId="0" applyNumberFormat="1" applyFont="1" applyFill="1" applyBorder="1" applyAlignment="1" applyProtection="1">
      <alignment vertical="center"/>
      <protection locked="0"/>
    </xf>
    <xf numFmtId="49" fontId="14" fillId="0" borderId="84" xfId="0" applyNumberFormat="1" applyFont="1" applyFill="1" applyBorder="1" applyAlignment="1" applyProtection="1">
      <alignment horizontal="left" vertical="center"/>
      <protection locked="0"/>
    </xf>
    <xf numFmtId="49" fontId="20" fillId="3" borderId="49" xfId="0" applyNumberFormat="1" applyFont="1" applyFill="1" applyBorder="1" applyAlignment="1" applyProtection="1">
      <alignment horizontal="left" vertical="center"/>
      <protection locked="0"/>
    </xf>
    <xf numFmtId="49" fontId="20" fillId="3" borderId="42" xfId="0" applyNumberFormat="1" applyFont="1" applyFill="1" applyBorder="1" applyAlignment="1" applyProtection="1">
      <alignment horizontal="left" vertical="center"/>
      <protection locked="0"/>
    </xf>
    <xf numFmtId="49" fontId="20" fillId="3" borderId="19" xfId="0" applyNumberFormat="1" applyFont="1" applyFill="1" applyBorder="1" applyAlignment="1" applyProtection="1">
      <alignment horizontal="left" vertical="center"/>
      <protection locked="0"/>
    </xf>
    <xf numFmtId="49" fontId="20" fillId="3" borderId="10" xfId="0" applyNumberFormat="1" applyFont="1" applyFill="1" applyBorder="1" applyAlignment="1" applyProtection="1">
      <alignment vertical="center"/>
      <protection locked="0"/>
    </xf>
    <xf numFmtId="49" fontId="22" fillId="4" borderId="0" xfId="0" applyNumberFormat="1" applyFont="1" applyFill="1" applyBorder="1" applyAlignment="1" applyProtection="1">
      <alignment horizontal="left" vertical="center" indent="1"/>
      <protection locked="0"/>
    </xf>
    <xf numFmtId="49" fontId="23" fillId="4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23" fillId="5" borderId="86" xfId="0" applyNumberFormat="1" applyFont="1" applyFill="1" applyBorder="1" applyAlignment="1" applyProtection="1">
      <alignment horizontal="left" vertical="center"/>
      <protection locked="0"/>
    </xf>
    <xf numFmtId="49" fontId="23" fillId="5" borderId="87" xfId="0" applyNumberFormat="1" applyFont="1" applyFill="1" applyBorder="1" applyAlignment="1" applyProtection="1">
      <alignment horizontal="left" vertical="center"/>
      <protection locked="0"/>
    </xf>
    <xf numFmtId="49" fontId="18" fillId="5" borderId="87" xfId="0" applyNumberFormat="1" applyFont="1" applyFill="1" applyBorder="1" applyAlignment="1" applyProtection="1">
      <alignment horizontal="left" vertical="center"/>
      <protection locked="0"/>
    </xf>
    <xf numFmtId="49" fontId="18" fillId="5" borderId="88" xfId="0" applyNumberFormat="1" applyFont="1" applyFill="1" applyBorder="1" applyAlignment="1" applyProtection="1">
      <alignment horizontal="left" vertical="center"/>
      <protection locked="0"/>
    </xf>
    <xf numFmtId="49" fontId="20" fillId="3" borderId="89" xfId="0" applyNumberFormat="1" applyFont="1" applyFill="1" applyBorder="1" applyAlignment="1" applyProtection="1">
      <alignment horizontal="center" vertical="center"/>
      <protection locked="0"/>
    </xf>
    <xf numFmtId="1" fontId="0" fillId="4" borderId="13" xfId="0" applyNumberFormat="1" applyFont="1" applyFill="1" applyBorder="1" applyAlignment="1" applyProtection="1">
      <alignment horizontal="center" vertical="center"/>
      <protection locked="0"/>
    </xf>
    <xf numFmtId="1" fontId="0" fillId="4" borderId="61" xfId="0" applyNumberFormat="1" applyFont="1" applyFill="1" applyBorder="1" applyAlignment="1" applyProtection="1">
      <alignment horizontal="center" vertical="center"/>
      <protection locked="0"/>
    </xf>
    <xf numFmtId="1" fontId="0" fillId="4" borderId="6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31" fillId="0" borderId="0" xfId="0" applyFont="1"/>
    <xf numFmtId="0" fontId="0" fillId="0" borderId="0" xfId="0" applyFont="1"/>
    <xf numFmtId="1" fontId="0" fillId="4" borderId="75" xfId="0" applyNumberFormat="1" applyFill="1" applyBorder="1" applyAlignment="1" applyProtection="1">
      <alignment vertical="center"/>
      <protection locked="0"/>
    </xf>
    <xf numFmtId="0" fontId="0" fillId="0" borderId="113" xfId="0" applyBorder="1"/>
    <xf numFmtId="0" fontId="14" fillId="0" borderId="113" xfId="0" applyFont="1" applyBorder="1"/>
    <xf numFmtId="14" fontId="0" fillId="0" borderId="113" xfId="0" applyNumberFormat="1" applyBorder="1"/>
    <xf numFmtId="1" fontId="0" fillId="4" borderId="57" xfId="0" applyNumberFormat="1" applyFont="1" applyFill="1" applyBorder="1" applyAlignment="1" applyProtection="1">
      <alignment horizontal="center" vertical="center"/>
      <protection locked="0"/>
    </xf>
    <xf numFmtId="1" fontId="0" fillId="4" borderId="9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/>
    <xf numFmtId="0" fontId="30" fillId="0" borderId="0" xfId="0" applyFont="1" applyBorder="1"/>
    <xf numFmtId="0" fontId="0" fillId="0" borderId="0" xfId="0" applyBorder="1"/>
    <xf numFmtId="0" fontId="30" fillId="0" borderId="0" xfId="0" applyFont="1" applyFill="1" applyBorder="1"/>
    <xf numFmtId="49" fontId="20" fillId="3" borderId="82" xfId="0" applyNumberFormat="1" applyFont="1" applyFill="1" applyBorder="1" applyAlignment="1" applyProtection="1">
      <alignment horizontal="left" vertical="center"/>
      <protection locked="0"/>
    </xf>
    <xf numFmtId="49" fontId="21" fillId="11" borderId="7" xfId="0" applyNumberFormat="1" applyFont="1" applyFill="1" applyBorder="1" applyAlignment="1" applyProtection="1">
      <alignment vertical="center"/>
      <protection locked="0"/>
    </xf>
    <xf numFmtId="49" fontId="0" fillId="11" borderId="8" xfId="0" applyNumberFormat="1" applyFont="1" applyFill="1" applyBorder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0" fillId="11" borderId="29" xfId="0" applyNumberFormat="1" applyFont="1" applyFill="1" applyBorder="1" applyAlignment="1" applyProtection="1">
      <alignment vertical="center"/>
      <protection locked="0"/>
    </xf>
    <xf numFmtId="49" fontId="20" fillId="3" borderId="7" xfId="0" applyNumberFormat="1" applyFont="1" applyFill="1" applyBorder="1" applyAlignment="1" applyProtection="1">
      <alignment horizontal="left" vertical="center"/>
      <protection hidden="1"/>
    </xf>
    <xf numFmtId="49" fontId="20" fillId="3" borderId="9" xfId="0" applyNumberFormat="1" applyFont="1" applyFill="1" applyBorder="1" applyAlignment="1" applyProtection="1">
      <alignment horizontal="left" vertical="center"/>
      <protection hidden="1"/>
    </xf>
    <xf numFmtId="49" fontId="20" fillId="3" borderId="10" xfId="0" applyNumberFormat="1" applyFont="1" applyFill="1" applyBorder="1" applyAlignment="1" applyProtection="1">
      <alignment horizontal="left" vertical="center"/>
      <protection hidden="1"/>
    </xf>
    <xf numFmtId="14" fontId="40" fillId="4" borderId="13" xfId="0" applyNumberFormat="1" applyFont="1" applyFill="1" applyBorder="1" applyAlignment="1" applyProtection="1">
      <alignment horizontal="center" vertical="center"/>
      <protection locked="0"/>
    </xf>
    <xf numFmtId="14" fontId="40" fillId="4" borderId="35" xfId="0" applyNumberFormat="1" applyFont="1" applyFill="1" applyBorder="1" applyAlignment="1" applyProtection="1">
      <alignment horizontal="center" vertical="center"/>
      <protection locked="0"/>
    </xf>
    <xf numFmtId="14" fontId="39" fillId="4" borderId="57" xfId="0" applyNumberFormat="1" applyFont="1" applyFill="1" applyBorder="1" applyAlignment="1" applyProtection="1">
      <alignment horizontal="center" vertical="center"/>
      <protection locked="0"/>
    </xf>
    <xf numFmtId="14" fontId="39" fillId="4" borderId="1" xfId="0" applyNumberFormat="1" applyFont="1" applyFill="1" applyBorder="1" applyAlignment="1" applyProtection="1">
      <alignment horizontal="center" vertical="center"/>
      <protection locked="0"/>
    </xf>
    <xf numFmtId="14" fontId="39" fillId="4" borderId="9" xfId="0" applyNumberFormat="1" applyFont="1" applyFill="1" applyBorder="1" applyAlignment="1" applyProtection="1">
      <alignment horizontal="center" vertical="center"/>
      <protection locked="0"/>
    </xf>
    <xf numFmtId="14" fontId="39" fillId="4" borderId="33" xfId="0" applyNumberFormat="1" applyFont="1" applyFill="1" applyBorder="1" applyAlignment="1" applyProtection="1">
      <alignment horizontal="center" vertical="center"/>
      <protection locked="0"/>
    </xf>
    <xf numFmtId="14" fontId="39" fillId="4" borderId="64" xfId="0" applyNumberFormat="1" applyFont="1" applyFill="1" applyBorder="1" applyAlignment="1" applyProtection="1">
      <alignment horizontal="center" vertical="center"/>
      <protection locked="0"/>
    </xf>
    <xf numFmtId="14" fontId="39" fillId="4" borderId="69" xfId="0" applyNumberFormat="1" applyFont="1" applyFill="1" applyBorder="1" applyAlignment="1" applyProtection="1">
      <alignment horizontal="center" vertical="center"/>
      <protection locked="0"/>
    </xf>
    <xf numFmtId="49" fontId="31" fillId="4" borderId="91" xfId="0" applyNumberFormat="1" applyFont="1" applyFill="1" applyBorder="1" applyAlignment="1" applyProtection="1">
      <alignment horizontal="left" vertical="center"/>
      <protection locked="0"/>
    </xf>
    <xf numFmtId="49" fontId="31" fillId="4" borderId="55" xfId="0" applyNumberFormat="1" applyFont="1" applyFill="1" applyBorder="1" applyAlignment="1" applyProtection="1">
      <alignment horizontal="left" vertical="center"/>
      <protection locked="0"/>
    </xf>
    <xf numFmtId="49" fontId="31" fillId="4" borderId="57" xfId="0" applyNumberFormat="1" applyFont="1" applyFill="1" applyBorder="1" applyAlignment="1" applyProtection="1">
      <alignment horizontal="left" vertical="center"/>
      <protection locked="0"/>
    </xf>
    <xf numFmtId="49" fontId="31" fillId="4" borderId="108" xfId="0" applyNumberFormat="1" applyFont="1" applyFill="1" applyBorder="1" applyAlignment="1" applyProtection="1">
      <alignment horizontal="left" vertical="center"/>
      <protection locked="0"/>
    </xf>
    <xf numFmtId="49" fontId="31" fillId="4" borderId="56" xfId="0" applyNumberFormat="1" applyFont="1" applyFill="1" applyBorder="1" applyAlignment="1" applyProtection="1">
      <alignment horizontal="left" vertical="center"/>
      <protection locked="0"/>
    </xf>
    <xf numFmtId="49" fontId="31" fillId="4" borderId="85" xfId="0" applyNumberFormat="1" applyFont="1" applyFill="1" applyBorder="1" applyAlignment="1" applyProtection="1">
      <alignment horizontal="left" vertical="top"/>
      <protection locked="0"/>
    </xf>
    <xf numFmtId="49" fontId="31" fillId="4" borderId="42" xfId="0" applyNumberFormat="1" applyFont="1" applyFill="1" applyBorder="1" applyAlignment="1" applyProtection="1">
      <alignment horizontal="left" vertical="top"/>
      <protection locked="0"/>
    </xf>
    <xf numFmtId="49" fontId="31" fillId="4" borderId="48" xfId="0" applyNumberFormat="1" applyFont="1" applyFill="1" applyBorder="1" applyAlignment="1" applyProtection="1">
      <alignment horizontal="left" vertical="top"/>
      <protection locked="0"/>
    </xf>
    <xf numFmtId="49" fontId="31" fillId="4" borderId="49" xfId="0" applyNumberFormat="1" applyFont="1" applyFill="1" applyBorder="1" applyAlignment="1" applyProtection="1">
      <alignment horizontal="left" vertical="top"/>
      <protection locked="0"/>
    </xf>
    <xf numFmtId="49" fontId="31" fillId="4" borderId="19" xfId="0" applyNumberFormat="1" applyFont="1" applyFill="1" applyBorder="1" applyAlignment="1" applyProtection="1">
      <alignment horizontal="left" vertical="top"/>
      <protection locked="0"/>
    </xf>
    <xf numFmtId="49" fontId="14" fillId="0" borderId="31" xfId="0" applyNumberFormat="1" applyFont="1" applyFill="1" applyBorder="1" applyAlignment="1" applyProtection="1">
      <alignment horizontal="left" vertical="center"/>
      <protection locked="0"/>
    </xf>
    <xf numFmtId="49" fontId="14" fillId="0" borderId="12" xfId="0" applyNumberFormat="1" applyFont="1" applyFill="1" applyBorder="1" applyAlignment="1" applyProtection="1">
      <alignment horizontal="left" vertical="center"/>
      <protection locked="0"/>
    </xf>
    <xf numFmtId="49" fontId="14" fillId="0" borderId="32" xfId="0" applyNumberFormat="1" applyFont="1" applyFill="1" applyBorder="1" applyAlignment="1" applyProtection="1">
      <alignment horizontal="left" vertical="center"/>
      <protection locked="0"/>
    </xf>
    <xf numFmtId="49" fontId="0" fillId="4" borderId="30" xfId="0" applyNumberFormat="1" applyFont="1" applyFill="1" applyBorder="1" applyAlignment="1" applyProtection="1">
      <alignment horizontal="left" vertical="center"/>
      <protection locked="0"/>
    </xf>
    <xf numFmtId="49" fontId="0" fillId="4" borderId="12" xfId="0" applyNumberFormat="1" applyFont="1" applyFill="1" applyBorder="1" applyAlignment="1" applyProtection="1">
      <alignment horizontal="left" vertical="center"/>
      <protection locked="0"/>
    </xf>
    <xf numFmtId="49" fontId="0" fillId="4" borderId="13" xfId="0" applyNumberFormat="1" applyFont="1" applyFill="1" applyBorder="1" applyAlignment="1" applyProtection="1">
      <alignment horizontal="left" vertical="center"/>
      <protection locked="0"/>
    </xf>
    <xf numFmtId="49" fontId="31" fillId="4" borderId="30" xfId="0" applyNumberFormat="1" applyFont="1" applyFill="1" applyBorder="1" applyAlignment="1" applyProtection="1">
      <alignment horizontal="center" vertical="center"/>
      <protection locked="0"/>
    </xf>
    <xf numFmtId="49" fontId="31" fillId="4" borderId="12" xfId="0" applyNumberFormat="1" applyFont="1" applyFill="1" applyBorder="1" applyAlignment="1" applyProtection="1">
      <alignment horizontal="center" vertical="center"/>
      <protection locked="0"/>
    </xf>
    <xf numFmtId="49" fontId="31" fillId="4" borderId="13" xfId="0" applyNumberFormat="1" applyFont="1" applyFill="1" applyBorder="1" applyAlignment="1" applyProtection="1">
      <alignment horizontal="center" vertical="center"/>
      <protection locked="0"/>
    </xf>
    <xf numFmtId="49" fontId="31" fillId="4" borderId="31" xfId="0" applyNumberFormat="1" applyFont="1" applyFill="1" applyBorder="1" applyAlignment="1" applyProtection="1">
      <alignment horizontal="center" vertical="center"/>
      <protection locked="0"/>
    </xf>
    <xf numFmtId="49" fontId="31" fillId="4" borderId="32" xfId="0" applyNumberFormat="1" applyFont="1" applyFill="1" applyBorder="1" applyAlignment="1" applyProtection="1">
      <alignment horizontal="center" vertical="center"/>
      <protection locked="0"/>
    </xf>
    <xf numFmtId="49" fontId="0" fillId="4" borderId="30" xfId="0" applyNumberFormat="1" applyFont="1" applyFill="1" applyBorder="1" applyAlignment="1" applyProtection="1">
      <alignment horizontal="center" vertical="center"/>
      <protection locked="0"/>
    </xf>
    <xf numFmtId="49" fontId="0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4" borderId="13" xfId="0" applyNumberFormat="1" applyFont="1" applyFill="1" applyBorder="1" applyAlignment="1" applyProtection="1">
      <alignment horizontal="center" vertical="center"/>
      <protection locked="0"/>
    </xf>
    <xf numFmtId="49" fontId="0" fillId="4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3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31" xfId="0" applyNumberFormat="1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center" vertical="center"/>
      <protection locked="0"/>
    </xf>
    <xf numFmtId="49" fontId="24" fillId="4" borderId="120" xfId="0" applyNumberFormat="1" applyFont="1" applyFill="1" applyBorder="1" applyAlignment="1" applyProtection="1">
      <alignment horizontal="center" vertical="center"/>
      <protection locked="0"/>
    </xf>
    <xf numFmtId="49" fontId="24" fillId="4" borderId="12" xfId="0" applyNumberFormat="1" applyFont="1" applyFill="1" applyBorder="1" applyAlignment="1" applyProtection="1">
      <alignment horizontal="center" vertical="center"/>
      <protection locked="0"/>
    </xf>
    <xf numFmtId="49" fontId="24" fillId="4" borderId="32" xfId="0" applyNumberFormat="1" applyFont="1" applyFill="1" applyBorder="1" applyAlignment="1" applyProtection="1">
      <alignment horizontal="center" vertical="center"/>
      <protection locked="0"/>
    </xf>
    <xf numFmtId="49" fontId="0" fillId="4" borderId="31" xfId="0" applyNumberFormat="1" applyFont="1" applyFill="1" applyBorder="1" applyAlignment="1" applyProtection="1">
      <alignment horizontal="left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12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49" fontId="39" fillId="4" borderId="31" xfId="0" applyNumberFormat="1" applyFont="1" applyFill="1" applyBorder="1" applyAlignment="1" applyProtection="1">
      <alignment horizontal="left" vertical="center" wrapText="1"/>
      <protection locked="0"/>
    </xf>
    <xf numFmtId="49" fontId="39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39" fillId="4" borderId="32" xfId="0" applyNumberFormat="1" applyFont="1" applyFill="1" applyBorder="1" applyAlignment="1" applyProtection="1">
      <alignment horizontal="left" vertical="center" wrapText="1"/>
      <protection locked="0"/>
    </xf>
    <xf numFmtId="49" fontId="31" fillId="4" borderId="120" xfId="0" applyNumberFormat="1" applyFont="1" applyFill="1" applyBorder="1" applyAlignment="1" applyProtection="1">
      <alignment horizontal="center" vertical="center"/>
      <protection locked="0"/>
    </xf>
    <xf numFmtId="49" fontId="20" fillId="3" borderId="10" xfId="0" applyNumberFormat="1" applyFont="1" applyFill="1" applyBorder="1" applyAlignment="1" applyProtection="1">
      <alignment horizontal="left" vertical="center"/>
      <protection locked="0"/>
    </xf>
    <xf numFmtId="49" fontId="20" fillId="3" borderId="8" xfId="0" applyNumberFormat="1" applyFont="1" applyFill="1" applyBorder="1" applyAlignment="1" applyProtection="1">
      <alignment horizontal="left" vertical="center"/>
      <protection locked="0"/>
    </xf>
    <xf numFmtId="49" fontId="20" fillId="3" borderId="29" xfId="0" applyNumberFormat="1" applyFont="1" applyFill="1" applyBorder="1" applyAlignment="1" applyProtection="1">
      <alignment horizontal="left" vertical="center"/>
      <protection locked="0"/>
    </xf>
    <xf numFmtId="49" fontId="0" fillId="4" borderId="52" xfId="0" applyNumberFormat="1" applyFont="1" applyFill="1" applyBorder="1" applyAlignment="1" applyProtection="1">
      <alignment horizontal="left" vertical="center"/>
      <protection locked="0"/>
    </xf>
    <xf numFmtId="49" fontId="0" fillId="4" borderId="17" xfId="0" applyNumberFormat="1" applyFont="1" applyFill="1" applyBorder="1" applyAlignment="1" applyProtection="1">
      <alignment horizontal="left" vertical="center"/>
      <protection locked="0"/>
    </xf>
    <xf numFmtId="49" fontId="0" fillId="4" borderId="26" xfId="0" applyNumberFormat="1" applyFont="1" applyFill="1" applyBorder="1" applyAlignment="1" applyProtection="1">
      <alignment horizontal="left" vertical="center"/>
      <protection locked="0"/>
    </xf>
    <xf numFmtId="49" fontId="0" fillId="4" borderId="53" xfId="0" applyNumberFormat="1" applyFont="1" applyFill="1" applyBorder="1" applyAlignment="1" applyProtection="1">
      <alignment horizontal="left" vertical="center"/>
      <protection locked="0"/>
    </xf>
    <xf numFmtId="49" fontId="0" fillId="4" borderId="27" xfId="0" applyNumberFormat="1" applyFont="1" applyFill="1" applyBorder="1" applyAlignment="1" applyProtection="1">
      <alignment horizontal="left" vertical="center"/>
      <protection locked="0"/>
    </xf>
    <xf numFmtId="49" fontId="0" fillId="4" borderId="81" xfId="0" applyNumberFormat="1" applyFont="1" applyFill="1" applyBorder="1" applyAlignment="1" applyProtection="1">
      <alignment horizontal="left" vertical="center"/>
      <protection locked="0"/>
    </xf>
    <xf numFmtId="49" fontId="0" fillId="4" borderId="79" xfId="0" applyNumberFormat="1" applyFont="1" applyFill="1" applyBorder="1" applyAlignment="1" applyProtection="1">
      <alignment horizontal="left" vertical="center"/>
      <protection locked="0"/>
    </xf>
    <xf numFmtId="49" fontId="0" fillId="4" borderId="80" xfId="0" applyNumberFormat="1" applyFont="1" applyFill="1" applyBorder="1" applyAlignment="1" applyProtection="1">
      <alignment horizontal="left" vertical="center"/>
      <protection locked="0"/>
    </xf>
    <xf numFmtId="49" fontId="20" fillId="3" borderId="94" xfId="0" applyNumberFormat="1" applyFont="1" applyFill="1" applyBorder="1" applyAlignment="1" applyProtection="1">
      <alignment horizontal="left" vertical="center"/>
      <protection locked="0"/>
    </xf>
    <xf numFmtId="49" fontId="20" fillId="3" borderId="73" xfId="0" applyNumberFormat="1" applyFont="1" applyFill="1" applyBorder="1" applyAlignment="1" applyProtection="1">
      <alignment horizontal="left" vertical="center"/>
      <protection locked="0"/>
    </xf>
    <xf numFmtId="49" fontId="20" fillId="3" borderId="74" xfId="0" applyNumberFormat="1" applyFont="1" applyFill="1" applyBorder="1" applyAlignment="1" applyProtection="1">
      <alignment horizontal="left" vertical="center"/>
      <protection locked="0"/>
    </xf>
    <xf numFmtId="49" fontId="0" fillId="4" borderId="77" xfId="0" applyNumberFormat="1" applyFont="1" applyFill="1" applyBorder="1" applyAlignment="1" applyProtection="1">
      <alignment horizontal="left" vertical="center"/>
      <protection locked="0"/>
    </xf>
    <xf numFmtId="49" fontId="0" fillId="4" borderId="10" xfId="0" applyNumberFormat="1" applyFont="1" applyFill="1" applyBorder="1" applyAlignment="1" applyProtection="1">
      <alignment horizontal="left" vertical="center"/>
      <protection locked="0"/>
    </xf>
    <xf numFmtId="49" fontId="0" fillId="4" borderId="8" xfId="0" applyNumberFormat="1" applyFont="1" applyFill="1" applyBorder="1" applyAlignment="1" applyProtection="1">
      <alignment horizontal="left" vertical="center"/>
      <protection locked="0"/>
    </xf>
    <xf numFmtId="49" fontId="0" fillId="4" borderId="24" xfId="0" applyNumberFormat="1" applyFont="1" applyFill="1" applyBorder="1" applyAlignment="1" applyProtection="1">
      <alignment horizontal="left" vertical="center"/>
      <protection locked="0"/>
    </xf>
    <xf numFmtId="49" fontId="0" fillId="4" borderId="41" xfId="0" applyNumberFormat="1" applyFont="1" applyFill="1" applyBorder="1" applyAlignment="1" applyProtection="1">
      <alignment horizontal="left" vertical="center"/>
      <protection locked="0"/>
    </xf>
    <xf numFmtId="49" fontId="0" fillId="4" borderId="120" xfId="0" applyNumberFormat="1" applyFont="1" applyFill="1" applyBorder="1" applyAlignment="1" applyProtection="1">
      <alignment horizontal="left" vertical="center"/>
      <protection locked="0"/>
    </xf>
    <xf numFmtId="49" fontId="0" fillId="4" borderId="32" xfId="0" applyNumberFormat="1" applyFont="1" applyFill="1" applyBorder="1" applyAlignment="1" applyProtection="1">
      <alignment horizontal="left" vertical="center"/>
      <protection locked="0"/>
    </xf>
    <xf numFmtId="49" fontId="0" fillId="4" borderId="29" xfId="0" applyNumberFormat="1" applyFont="1" applyFill="1" applyBorder="1" applyAlignment="1" applyProtection="1">
      <alignment horizontal="left" vertical="center"/>
      <protection locked="0"/>
    </xf>
    <xf numFmtId="49" fontId="0" fillId="4" borderId="93" xfId="0" applyNumberFormat="1" applyFont="1" applyFill="1" applyBorder="1" applyAlignment="1" applyProtection="1">
      <alignment horizontal="left" vertical="center"/>
      <protection locked="0"/>
    </xf>
    <xf numFmtId="49" fontId="20" fillId="3" borderId="72" xfId="0" applyNumberFormat="1" applyFont="1" applyFill="1" applyBorder="1" applyAlignment="1" applyProtection="1">
      <alignment horizontal="left" vertical="center"/>
      <protection locked="0"/>
    </xf>
    <xf numFmtId="49" fontId="20" fillId="3" borderId="24" xfId="0" applyNumberFormat="1" applyFont="1" applyFill="1" applyBorder="1" applyAlignment="1" applyProtection="1">
      <alignment horizontal="left" vertical="center"/>
      <protection locked="0"/>
    </xf>
    <xf numFmtId="49" fontId="0" fillId="4" borderId="40" xfId="0" applyNumberFormat="1" applyFont="1" applyFill="1" applyBorder="1" applyAlignment="1" applyProtection="1">
      <alignment horizontal="left" vertical="center"/>
      <protection locked="0"/>
    </xf>
    <xf numFmtId="49" fontId="0" fillId="4" borderId="0" xfId="0" applyNumberFormat="1" applyFont="1" applyFill="1" applyBorder="1" applyAlignment="1" applyProtection="1">
      <alignment horizontal="left" vertical="center"/>
      <protection locked="0"/>
    </xf>
    <xf numFmtId="49" fontId="0" fillId="4" borderId="46" xfId="0" applyNumberFormat="1" applyFont="1" applyFill="1" applyBorder="1" applyAlignment="1" applyProtection="1">
      <alignment horizontal="left" vertical="center"/>
      <protection locked="0"/>
    </xf>
    <xf numFmtId="49" fontId="0" fillId="4" borderId="47" xfId="0" applyNumberFormat="1" applyFont="1" applyFill="1" applyBorder="1" applyAlignment="1" applyProtection="1">
      <alignment horizontal="left" vertical="center"/>
      <protection locked="0"/>
    </xf>
    <xf numFmtId="49" fontId="0" fillId="4" borderId="23" xfId="0" applyNumberFormat="1" applyFont="1" applyFill="1" applyBorder="1" applyAlignment="1" applyProtection="1">
      <alignment horizontal="left" vertical="center"/>
      <protection locked="0"/>
    </xf>
    <xf numFmtId="49" fontId="20" fillId="3" borderId="7" xfId="0" applyNumberFormat="1" applyFont="1" applyFill="1" applyBorder="1" applyAlignment="1" applyProtection="1">
      <alignment horizontal="left" vertical="center"/>
      <protection locked="0"/>
    </xf>
    <xf numFmtId="49" fontId="20" fillId="3" borderId="11" xfId="0" applyNumberFormat="1" applyFont="1" applyFill="1" applyBorder="1" applyAlignment="1" applyProtection="1">
      <alignment horizontal="left" vertical="center"/>
      <protection locked="0"/>
    </xf>
    <xf numFmtId="14" fontId="39" fillId="4" borderId="92" xfId="0" applyNumberFormat="1" applyFont="1" applyFill="1" applyBorder="1" applyAlignment="1" applyProtection="1">
      <alignment horizontal="left" vertical="center"/>
      <protection locked="0"/>
    </xf>
    <xf numFmtId="14" fontId="39" fillId="4" borderId="18" xfId="0" applyNumberFormat="1" applyFont="1" applyFill="1" applyBorder="1" applyAlignment="1" applyProtection="1">
      <alignment horizontal="left" vertical="center"/>
      <protection locked="0"/>
    </xf>
    <xf numFmtId="14" fontId="39" fillId="4" borderId="41" xfId="0" applyNumberFormat="1" applyFont="1" applyFill="1" applyBorder="1" applyAlignment="1" applyProtection="1">
      <alignment horizontal="left" vertical="center"/>
      <protection locked="0"/>
    </xf>
    <xf numFmtId="14" fontId="39" fillId="0" borderId="41" xfId="0" applyNumberFormat="1" applyFont="1" applyFill="1" applyBorder="1" applyAlignment="1" applyProtection="1">
      <alignment horizontal="left" vertical="center"/>
      <protection locked="0"/>
    </xf>
    <xf numFmtId="14" fontId="39" fillId="0" borderId="112" xfId="0" applyNumberFormat="1" applyFont="1" applyFill="1" applyBorder="1" applyAlignment="1" applyProtection="1">
      <alignment horizontal="left" vertical="center"/>
      <protection locked="0"/>
    </xf>
    <xf numFmtId="49" fontId="36" fillId="4" borderId="31" xfId="0" applyNumberFormat="1" applyFont="1" applyFill="1" applyBorder="1" applyAlignment="1" applyProtection="1">
      <alignment horizontal="left" vertical="center"/>
      <protection locked="0"/>
    </xf>
    <xf numFmtId="49" fontId="36" fillId="4" borderId="13" xfId="0" applyNumberFormat="1" applyFont="1" applyFill="1" applyBorder="1" applyAlignment="1" applyProtection="1">
      <alignment horizontal="left" vertical="center"/>
      <protection locked="0"/>
    </xf>
    <xf numFmtId="49" fontId="35" fillId="0" borderId="90" xfId="0" applyNumberFormat="1" applyFont="1" applyFill="1" applyBorder="1" applyAlignment="1" applyProtection="1">
      <alignment horizontal="left" vertical="center"/>
      <protection locked="0"/>
    </xf>
    <xf numFmtId="49" fontId="35" fillId="0" borderId="19" xfId="0" applyNumberFormat="1" applyFont="1" applyFill="1" applyBorder="1" applyAlignment="1" applyProtection="1">
      <alignment horizontal="left" vertical="center"/>
      <protection locked="0"/>
    </xf>
    <xf numFmtId="49" fontId="0" fillId="4" borderId="95" xfId="0" applyNumberFormat="1" applyFont="1" applyFill="1" applyBorder="1" applyAlignment="1" applyProtection="1">
      <alignment horizontal="left" vertical="center"/>
      <protection locked="0"/>
    </xf>
    <xf numFmtId="1" fontId="23" fillId="0" borderId="109" xfId="0" applyNumberFormat="1" applyFont="1" applyFill="1" applyBorder="1" applyAlignment="1" applyProtection="1">
      <alignment horizontal="left" vertical="center"/>
      <protection locked="0"/>
    </xf>
    <xf numFmtId="1" fontId="23" fillId="0" borderId="110" xfId="0" applyNumberFormat="1" applyFont="1" applyFill="1" applyBorder="1" applyAlignment="1" applyProtection="1">
      <alignment horizontal="left" vertical="center"/>
      <protection locked="0"/>
    </xf>
    <xf numFmtId="2" fontId="0" fillId="4" borderId="31" xfId="0" applyNumberFormat="1" applyFont="1" applyFill="1" applyBorder="1" applyAlignment="1" applyProtection="1">
      <alignment horizontal="center" vertical="center" wrapText="1"/>
      <protection hidden="1"/>
    </xf>
    <xf numFmtId="2" fontId="0" fillId="4" borderId="13" xfId="0" applyNumberFormat="1" applyFont="1" applyFill="1" applyBorder="1" applyAlignment="1" applyProtection="1">
      <alignment horizontal="center" vertical="center" wrapText="1"/>
      <protection hidden="1"/>
    </xf>
    <xf numFmtId="164" fontId="39" fillId="4" borderId="31" xfId="0" applyNumberFormat="1" applyFont="1" applyFill="1" applyBorder="1" applyAlignment="1" applyProtection="1">
      <alignment horizontal="center" vertical="center" wrapText="1"/>
      <protection hidden="1"/>
    </xf>
    <xf numFmtId="164" fontId="39" fillId="4" borderId="13" xfId="0" applyNumberFormat="1" applyFont="1" applyFill="1" applyBorder="1" applyAlignment="1" applyProtection="1">
      <alignment horizontal="center" vertical="center" wrapText="1"/>
      <protection hidden="1"/>
    </xf>
    <xf numFmtId="49" fontId="20" fillId="3" borderId="10" xfId="0" applyNumberFormat="1" applyFont="1" applyFill="1" applyBorder="1" applyAlignment="1" applyProtection="1">
      <alignment horizontal="center" vertical="center"/>
      <protection hidden="1"/>
    </xf>
    <xf numFmtId="49" fontId="20" fillId="3" borderId="9" xfId="0" applyNumberFormat="1" applyFont="1" applyFill="1" applyBorder="1" applyAlignment="1" applyProtection="1">
      <alignment horizontal="center" vertical="center"/>
      <protection hidden="1"/>
    </xf>
    <xf numFmtId="49" fontId="22" fillId="4" borderId="96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0" fillId="3" borderId="111" xfId="0" applyNumberFormat="1" applyFont="1" applyFill="1" applyBorder="1" applyAlignment="1" applyProtection="1">
      <alignment horizontal="left" vertical="center"/>
      <protection locked="0"/>
    </xf>
    <xf numFmtId="49" fontId="20" fillId="3" borderId="46" xfId="0" applyNumberFormat="1" applyFont="1" applyFill="1" applyBorder="1" applyAlignment="1" applyProtection="1">
      <alignment horizontal="left" vertical="center"/>
      <protection locked="0"/>
    </xf>
    <xf numFmtId="1" fontId="0" fillId="4" borderId="78" xfId="0" applyNumberFormat="1" applyFill="1" applyBorder="1" applyAlignment="1" applyProtection="1">
      <alignment vertical="center"/>
      <protection locked="0"/>
    </xf>
    <xf numFmtId="1" fontId="0" fillId="4" borderId="76" xfId="0" applyNumberFormat="1" applyFill="1" applyBorder="1" applyAlignment="1" applyProtection="1">
      <alignment vertical="center"/>
      <protection locked="0"/>
    </xf>
    <xf numFmtId="49" fontId="22" fillId="4" borderId="7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4" borderId="78" xfId="0" applyNumberFormat="1" applyFont="1" applyFill="1" applyBorder="1" applyAlignment="1" applyProtection="1">
      <alignment horizontal="left" vertical="center"/>
      <protection locked="0"/>
    </xf>
    <xf numFmtId="49" fontId="1" fillId="4" borderId="108" xfId="0" applyNumberFormat="1" applyFont="1" applyFill="1" applyBorder="1" applyAlignment="1" applyProtection="1">
      <alignment horizontal="left" vertical="center"/>
      <protection locked="0"/>
    </xf>
    <xf numFmtId="49" fontId="1" fillId="4" borderId="55" xfId="0" applyNumberFormat="1" applyFont="1" applyFill="1" applyBorder="1" applyAlignment="1" applyProtection="1">
      <alignment horizontal="left" vertical="center"/>
      <protection locked="0"/>
    </xf>
    <xf numFmtId="49" fontId="1" fillId="4" borderId="57" xfId="0" applyNumberFormat="1" applyFont="1" applyFill="1" applyBorder="1" applyAlignment="1" applyProtection="1">
      <alignment horizontal="left" vertical="center"/>
      <protection locked="0"/>
    </xf>
    <xf numFmtId="49" fontId="0" fillId="4" borderId="108" xfId="0" applyNumberFormat="1" applyFont="1" applyFill="1" applyBorder="1" applyAlignment="1" applyProtection="1">
      <alignment horizontal="left" vertical="center"/>
      <protection locked="0"/>
    </xf>
    <xf numFmtId="49" fontId="0" fillId="4" borderId="55" xfId="0" applyNumberFormat="1" applyFont="1" applyFill="1" applyBorder="1" applyAlignment="1" applyProtection="1">
      <alignment horizontal="left" vertical="center"/>
      <protection locked="0"/>
    </xf>
    <xf numFmtId="49" fontId="0" fillId="4" borderId="57" xfId="0" applyNumberFormat="1" applyFont="1" applyFill="1" applyBorder="1" applyAlignment="1" applyProtection="1">
      <alignment horizontal="left" vertical="center"/>
      <protection locked="0"/>
    </xf>
    <xf numFmtId="49" fontId="0" fillId="4" borderId="114" xfId="0" applyNumberFormat="1" applyFont="1" applyFill="1" applyBorder="1" applyAlignment="1" applyProtection="1">
      <alignment horizontal="left" vertical="center"/>
      <protection locked="0"/>
    </xf>
    <xf numFmtId="49" fontId="0" fillId="4" borderId="115" xfId="0" applyNumberFormat="1" applyFont="1" applyFill="1" applyBorder="1" applyAlignment="1" applyProtection="1">
      <alignment horizontal="left" vertical="center"/>
      <protection locked="0"/>
    </xf>
    <xf numFmtId="49" fontId="0" fillId="4" borderId="116" xfId="0" applyNumberFormat="1" applyFont="1" applyFill="1" applyBorder="1" applyAlignment="1" applyProtection="1">
      <alignment horizontal="left" vertical="center"/>
      <protection locked="0"/>
    </xf>
    <xf numFmtId="49" fontId="0" fillId="4" borderId="59" xfId="0" applyNumberFormat="1" applyFont="1" applyFill="1" applyBorder="1" applyAlignment="1" applyProtection="1">
      <alignment horizontal="left" vertical="center"/>
      <protection locked="0"/>
    </xf>
    <xf numFmtId="49" fontId="0" fillId="4" borderId="62" xfId="0" applyNumberFormat="1" applyFont="1" applyFill="1" applyBorder="1" applyAlignment="1" applyProtection="1">
      <alignment horizontal="left" vertical="center"/>
      <protection locked="0"/>
    </xf>
    <xf numFmtId="49" fontId="0" fillId="4" borderId="63" xfId="0" applyNumberFormat="1" applyFont="1" applyFill="1" applyBorder="1" applyAlignment="1" applyProtection="1">
      <alignment horizontal="left" vertical="center"/>
      <protection locked="0"/>
    </xf>
    <xf numFmtId="49" fontId="0" fillId="4" borderId="66" xfId="0" applyNumberFormat="1" applyFont="1" applyFill="1" applyBorder="1" applyAlignment="1" applyProtection="1">
      <alignment horizontal="left" vertical="center"/>
      <protection locked="0"/>
    </xf>
    <xf numFmtId="49" fontId="0" fillId="4" borderId="117" xfId="0" applyNumberFormat="1" applyFont="1" applyFill="1" applyBorder="1" applyAlignment="1" applyProtection="1">
      <alignment horizontal="left" vertical="center"/>
      <protection locked="0"/>
    </xf>
    <xf numFmtId="49" fontId="0" fillId="4" borderId="118" xfId="0" applyNumberFormat="1" applyFont="1" applyFill="1" applyBorder="1" applyAlignment="1" applyProtection="1">
      <alignment horizontal="left" vertical="center"/>
      <protection locked="0"/>
    </xf>
    <xf numFmtId="49" fontId="26" fillId="0" borderId="92" xfId="0" applyNumberFormat="1" applyFont="1" applyFill="1" applyBorder="1" applyAlignment="1" applyProtection="1">
      <alignment horizontal="left" vertical="center"/>
      <protection locked="0"/>
    </xf>
    <xf numFmtId="49" fontId="26" fillId="0" borderId="17" xfId="0" applyNumberFormat="1" applyFont="1" applyFill="1" applyBorder="1" applyAlignment="1" applyProtection="1">
      <alignment horizontal="left" vertical="center"/>
      <protection locked="0"/>
    </xf>
    <xf numFmtId="49" fontId="26" fillId="0" borderId="26" xfId="0" applyNumberFormat="1" applyFont="1" applyFill="1" applyBorder="1" applyAlignment="1" applyProtection="1">
      <alignment horizontal="left" vertical="center"/>
      <protection locked="0"/>
    </xf>
    <xf numFmtId="49" fontId="26" fillId="0" borderId="53" xfId="0" applyNumberFormat="1" applyFont="1" applyFill="1" applyBorder="1" applyAlignment="1" applyProtection="1">
      <alignment horizontal="left" vertical="center"/>
      <protection locked="0"/>
    </xf>
    <xf numFmtId="49" fontId="26" fillId="0" borderId="27" xfId="0" applyNumberFormat="1" applyFont="1" applyFill="1" applyBorder="1" applyAlignment="1" applyProtection="1">
      <alignment horizontal="left" vertical="center"/>
      <protection locked="0"/>
    </xf>
    <xf numFmtId="49" fontId="14" fillId="9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9" borderId="119" xfId="0" applyNumberFormat="1" applyFont="1" applyFill="1" applyBorder="1" applyAlignment="1" applyProtection="1">
      <alignment horizontal="center" vertical="center" wrapText="1"/>
      <protection locked="0"/>
    </xf>
    <xf numFmtId="49" fontId="14" fillId="9" borderId="52" xfId="0" applyNumberFormat="1" applyFont="1" applyFill="1" applyBorder="1" applyAlignment="1" applyProtection="1">
      <alignment horizontal="center" vertical="center" wrapText="1"/>
      <protection locked="0"/>
    </xf>
    <xf numFmtId="49" fontId="14" fillId="9" borderId="26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96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49" fontId="36" fillId="4" borderId="30" xfId="0" applyNumberFormat="1" applyFont="1" applyFill="1" applyBorder="1" applyAlignment="1" applyProtection="1">
      <alignment horizontal="left" vertical="center"/>
      <protection locked="0"/>
    </xf>
    <xf numFmtId="49" fontId="6" fillId="4" borderId="12" xfId="0" applyNumberFormat="1" applyFont="1" applyFill="1" applyBorder="1" applyAlignment="1" applyProtection="1">
      <alignment horizontal="left" vertical="center"/>
      <protection locked="0"/>
    </xf>
    <xf numFmtId="49" fontId="6" fillId="4" borderId="13" xfId="0" applyNumberFormat="1" applyFont="1" applyFill="1" applyBorder="1" applyAlignment="1" applyProtection="1">
      <alignment horizontal="left" vertical="center"/>
      <protection locked="0"/>
    </xf>
    <xf numFmtId="49" fontId="22" fillId="4" borderId="7" xfId="0" applyNumberFormat="1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2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49" fontId="22" fillId="4" borderId="7" xfId="0" applyNumberFormat="1" applyFont="1" applyFill="1" applyBorder="1" applyAlignment="1" applyProtection="1">
      <alignment horizontal="center" wrapText="1"/>
      <protection locked="0"/>
    </xf>
    <xf numFmtId="49" fontId="22" fillId="4" borderId="29" xfId="0" applyNumberFormat="1" applyFont="1" applyFill="1" applyBorder="1" applyAlignment="1" applyProtection="1">
      <alignment horizontal="center" wrapText="1"/>
      <protection locked="0"/>
    </xf>
    <xf numFmtId="49" fontId="22" fillId="4" borderId="30" xfId="0" applyNumberFormat="1" applyFont="1" applyFill="1" applyBorder="1" applyAlignment="1" applyProtection="1">
      <alignment horizontal="center" wrapText="1"/>
      <protection locked="0"/>
    </xf>
    <xf numFmtId="49" fontId="22" fillId="4" borderId="32" xfId="0" applyNumberFormat="1" applyFont="1" applyFill="1" applyBorder="1" applyAlignment="1" applyProtection="1">
      <alignment horizontal="center" wrapText="1"/>
      <protection locked="0"/>
    </xf>
    <xf numFmtId="49" fontId="31" fillId="4" borderId="7" xfId="0" applyNumberFormat="1" applyFont="1" applyFill="1" applyBorder="1" applyAlignment="1" applyProtection="1">
      <alignment vertical="top"/>
      <protection locked="0"/>
    </xf>
    <xf numFmtId="49" fontId="31" fillId="4" borderId="8" xfId="0" applyNumberFormat="1" applyFont="1" applyFill="1" applyBorder="1" applyAlignment="1" applyProtection="1">
      <alignment vertical="top"/>
      <protection locked="0"/>
    </xf>
    <xf numFmtId="49" fontId="31" fillId="4" borderId="29" xfId="0" applyNumberFormat="1" applyFont="1" applyFill="1" applyBorder="1" applyAlignment="1" applyProtection="1">
      <alignment vertical="top"/>
      <protection locked="0"/>
    </xf>
    <xf numFmtId="49" fontId="31" fillId="4" borderId="36" xfId="0" applyNumberFormat="1" applyFont="1" applyFill="1" applyBorder="1" applyAlignment="1" applyProtection="1">
      <alignment vertical="top"/>
      <protection locked="0"/>
    </xf>
    <xf numFmtId="49" fontId="31" fillId="4" borderId="0" xfId="0" applyNumberFormat="1" applyFont="1" applyFill="1" applyBorder="1" applyAlignment="1" applyProtection="1">
      <alignment vertical="top"/>
      <protection locked="0"/>
    </xf>
    <xf numFmtId="49" fontId="31" fillId="4" borderId="47" xfId="0" applyNumberFormat="1" applyFont="1" applyFill="1" applyBorder="1" applyAlignment="1" applyProtection="1">
      <alignment vertical="top"/>
      <protection locked="0"/>
    </xf>
    <xf numFmtId="49" fontId="31" fillId="4" borderId="30" xfId="0" applyNumberFormat="1" applyFont="1" applyFill="1" applyBorder="1" applyAlignment="1" applyProtection="1">
      <alignment vertical="top"/>
      <protection locked="0"/>
    </xf>
    <xf numFmtId="49" fontId="31" fillId="4" borderId="12" xfId="0" applyNumberFormat="1" applyFont="1" applyFill="1" applyBorder="1" applyAlignment="1" applyProtection="1">
      <alignment vertical="top"/>
      <protection locked="0"/>
    </xf>
    <xf numFmtId="49" fontId="31" fillId="4" borderId="32" xfId="0" applyNumberFormat="1" applyFont="1" applyFill="1" applyBorder="1" applyAlignment="1" applyProtection="1">
      <alignment vertical="top"/>
      <protection locked="0"/>
    </xf>
    <xf numFmtId="49" fontId="27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101" xfId="0" applyBorder="1" applyAlignment="1">
      <alignment horizontal="center" vertical="center"/>
    </xf>
    <xf numFmtId="49" fontId="14" fillId="4" borderId="96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9" fontId="0" fillId="4" borderId="31" xfId="0" applyNumberFormat="1" applyFont="1" applyFill="1" applyBorder="1" applyAlignment="1" applyProtection="1">
      <alignment horizontal="left" vertical="center"/>
    </xf>
    <xf numFmtId="49" fontId="0" fillId="4" borderId="13" xfId="0" applyNumberFormat="1" applyFont="1" applyFill="1" applyBorder="1" applyAlignment="1" applyProtection="1">
      <alignment horizontal="left" vertical="center"/>
    </xf>
    <xf numFmtId="49" fontId="0" fillId="4" borderId="31" xfId="0" applyNumberFormat="1" applyFont="1" applyFill="1" applyBorder="1" applyAlignment="1" applyProtection="1">
      <alignment horizontal="center" vertical="center"/>
    </xf>
    <xf numFmtId="49" fontId="0" fillId="4" borderId="13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22" fillId="4" borderId="91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14" fontId="32" fillId="0" borderId="0" xfId="0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49" fontId="22" fillId="4" borderId="97" xfId="0" applyNumberFormat="1" applyFont="1" applyFill="1" applyBorder="1" applyAlignment="1" applyProtection="1">
      <alignment horizontal="center" vertical="center"/>
      <protection locked="0"/>
    </xf>
    <xf numFmtId="0" fontId="0" fillId="0" borderId="98" xfId="0" applyBorder="1" applyProtection="1">
      <protection locked="0"/>
    </xf>
    <xf numFmtId="0" fontId="14" fillId="7" borderId="94" xfId="0" applyFont="1" applyFill="1" applyBorder="1" applyAlignment="1" applyProtection="1">
      <alignment horizontal="center" vertical="center" wrapText="1"/>
      <protection locked="0"/>
    </xf>
    <xf numFmtId="0" fontId="14" fillId="7" borderId="73" xfId="0" applyFont="1" applyFill="1" applyBorder="1" applyAlignment="1" applyProtection="1">
      <alignment horizontal="center" vertical="center" wrapText="1"/>
      <protection locked="0"/>
    </xf>
    <xf numFmtId="0" fontId="14" fillId="7" borderId="70" xfId="0" applyFont="1" applyFill="1" applyBorder="1" applyAlignment="1" applyProtection="1">
      <alignment horizontal="center" vertical="center" wrapText="1"/>
      <protection locked="0"/>
    </xf>
    <xf numFmtId="0" fontId="14" fillId="7" borderId="52" xfId="0" applyFont="1" applyFill="1" applyBorder="1" applyAlignment="1" applyProtection="1">
      <alignment horizontal="center" vertical="center" wrapText="1"/>
      <protection locked="0"/>
    </xf>
    <xf numFmtId="0" fontId="14" fillId="7" borderId="17" xfId="0" applyFont="1" applyFill="1" applyBorder="1" applyAlignment="1" applyProtection="1">
      <alignment horizontal="center" vertical="center" wrapText="1"/>
      <protection locked="0"/>
    </xf>
    <xf numFmtId="0" fontId="14" fillId="7" borderId="26" xfId="0" applyFont="1" applyFill="1" applyBorder="1" applyAlignment="1" applyProtection="1">
      <alignment horizontal="center" vertical="center" wrapText="1"/>
      <protection locked="0"/>
    </xf>
    <xf numFmtId="49" fontId="14" fillId="8" borderId="99" xfId="0" applyNumberFormat="1" applyFont="1" applyFill="1" applyBorder="1" applyAlignment="1" applyProtection="1">
      <alignment horizontal="center" vertical="center" wrapText="1"/>
      <protection locked="0"/>
    </xf>
    <xf numFmtId="49" fontId="14" fillId="8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8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8" borderId="53" xfId="0" applyNumberFormat="1" applyFont="1" applyFill="1" applyBorder="1" applyAlignment="1" applyProtection="1">
      <alignment horizontal="center" vertical="center" wrapText="1"/>
      <protection locked="0"/>
    </xf>
    <xf numFmtId="49" fontId="14" fillId="8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8" borderId="2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96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0" xfId="0" applyBorder="1" applyAlignment="1">
      <alignment horizontal="center"/>
    </xf>
    <xf numFmtId="49" fontId="22" fillId="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9" fillId="4" borderId="30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52" xfId="0" applyNumberFormat="1" applyFont="1" applyFill="1" applyBorder="1" applyAlignment="1" applyProtection="1">
      <alignment horizontal="center" vertical="center"/>
      <protection locked="0"/>
    </xf>
    <xf numFmtId="49" fontId="26" fillId="0" borderId="17" xfId="0" applyNumberFormat="1" applyFont="1" applyFill="1" applyBorder="1" applyAlignment="1" applyProtection="1">
      <alignment horizontal="center" vertical="center"/>
      <protection locked="0"/>
    </xf>
    <xf numFmtId="49" fontId="26" fillId="0" borderId="26" xfId="0" applyNumberFormat="1" applyFont="1" applyFill="1" applyBorder="1" applyAlignment="1" applyProtection="1">
      <alignment horizontal="center" vertical="center"/>
      <protection locked="0"/>
    </xf>
    <xf numFmtId="49" fontId="26" fillId="0" borderId="53" xfId="0" applyNumberFormat="1" applyFont="1" applyFill="1" applyBorder="1" applyAlignment="1" applyProtection="1">
      <alignment horizontal="center" vertical="center"/>
      <protection locked="0"/>
    </xf>
    <xf numFmtId="49" fontId="26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21" fillId="10" borderId="51" xfId="0" applyNumberFormat="1" applyFont="1" applyFill="1" applyBorder="1" applyAlignment="1" applyProtection="1">
      <alignment horizontal="left"/>
      <protection locked="0"/>
    </xf>
    <xf numFmtId="49" fontId="21" fillId="10" borderId="21" xfId="0" applyNumberFormat="1" applyFont="1" applyFill="1" applyBorder="1" applyAlignment="1" applyProtection="1">
      <alignment horizontal="left"/>
      <protection locked="0"/>
    </xf>
    <xf numFmtId="49" fontId="21" fillId="10" borderId="119" xfId="0" applyNumberFormat="1" applyFont="1" applyFill="1" applyBorder="1" applyAlignment="1" applyProtection="1">
      <alignment horizontal="left"/>
      <protection locked="0"/>
    </xf>
    <xf numFmtId="0" fontId="13" fillId="9" borderId="120" xfId="0" applyNumberFormat="1" applyFont="1" applyFill="1" applyBorder="1" applyAlignment="1" applyProtection="1">
      <alignment horizontal="left"/>
    </xf>
    <xf numFmtId="0" fontId="13" fillId="9" borderId="12" xfId="0" applyNumberFormat="1" applyFont="1" applyFill="1" applyBorder="1" applyAlignment="1" applyProtection="1">
      <alignment horizontal="left"/>
    </xf>
    <xf numFmtId="0" fontId="13" fillId="9" borderId="25" xfId="0" applyNumberFormat="1" applyFont="1" applyFill="1" applyBorder="1" applyAlignment="1" applyProtection="1">
      <alignment horizontal="left"/>
    </xf>
    <xf numFmtId="0" fontId="21" fillId="10" borderId="51" xfId="0" applyFont="1" applyFill="1" applyBorder="1"/>
    <xf numFmtId="0" fontId="21" fillId="10" borderId="21" xfId="0" applyFont="1" applyFill="1" applyBorder="1"/>
    <xf numFmtId="0" fontId="21" fillId="10" borderId="22" xfId="0" applyFont="1" applyFill="1" applyBorder="1"/>
    <xf numFmtId="49" fontId="14" fillId="9" borderId="120" xfId="0" applyNumberFormat="1" applyFont="1" applyFill="1" applyBorder="1" applyAlignment="1" applyProtection="1">
      <alignment horizontal="left"/>
      <protection locked="0"/>
    </xf>
    <xf numFmtId="49" fontId="14" fillId="9" borderId="12" xfId="0" applyNumberFormat="1" applyFont="1" applyFill="1" applyBorder="1" applyAlignment="1" applyProtection="1">
      <alignment horizontal="left"/>
      <protection locked="0"/>
    </xf>
    <xf numFmtId="49" fontId="14" fillId="9" borderId="23" xfId="0" applyNumberFormat="1" applyFont="1" applyFill="1" applyBorder="1" applyAlignment="1" applyProtection="1">
      <alignment horizontal="left"/>
      <protection locked="0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49" fontId="0" fillId="4" borderId="85" xfId="0" applyNumberFormat="1" applyFont="1" applyFill="1" applyBorder="1" applyAlignment="1" applyProtection="1">
      <alignment horizontal="center" vertical="center"/>
      <protection locked="0"/>
    </xf>
    <xf numFmtId="49" fontId="0" fillId="4" borderId="42" xfId="0" applyNumberFormat="1" applyFont="1" applyFill="1" applyBorder="1" applyAlignment="1" applyProtection="1">
      <alignment horizontal="center" vertical="center"/>
      <protection locked="0"/>
    </xf>
    <xf numFmtId="49" fontId="0" fillId="4" borderId="48" xfId="0" applyNumberFormat="1" applyFont="1" applyFill="1" applyBorder="1" applyAlignment="1" applyProtection="1">
      <alignment horizontal="center" vertical="center"/>
      <protection locked="0"/>
    </xf>
    <xf numFmtId="49" fontId="0" fillId="4" borderId="49" xfId="0" applyNumberFormat="1" applyFont="1" applyFill="1" applyBorder="1" applyAlignment="1" applyProtection="1">
      <alignment horizontal="center" vertical="center"/>
      <protection locked="0"/>
    </xf>
    <xf numFmtId="49" fontId="0" fillId="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justify" vertical="center"/>
    </xf>
    <xf numFmtId="49" fontId="35" fillId="4" borderId="81" xfId="0" applyNumberFormat="1" applyFont="1" applyFill="1" applyBorder="1" applyAlignment="1" applyProtection="1">
      <alignment horizontal="justify" vertical="center"/>
    </xf>
    <xf numFmtId="0" fontId="35" fillId="0" borderId="79" xfId="0" applyFont="1" applyBorder="1" applyAlignment="1" applyProtection="1">
      <alignment horizontal="justify" vertical="center"/>
    </xf>
    <xf numFmtId="0" fontId="35" fillId="0" borderId="80" xfId="0" applyFont="1" applyBorder="1" applyAlignment="1" applyProtection="1">
      <alignment horizontal="justify" vertical="center"/>
    </xf>
    <xf numFmtId="49" fontId="22" fillId="4" borderId="36" xfId="0" applyNumberFormat="1" applyFont="1" applyFill="1" applyBorder="1" applyAlignment="1" applyProtection="1">
      <alignment horizontal="center" wrapText="1"/>
      <protection locked="0"/>
    </xf>
    <xf numFmtId="49" fontId="22" fillId="4" borderId="47" xfId="0" applyNumberFormat="1" applyFont="1" applyFill="1" applyBorder="1" applyAlignment="1" applyProtection="1">
      <alignment horizontal="center" wrapText="1"/>
      <protection locked="0"/>
    </xf>
    <xf numFmtId="49" fontId="22" fillId="4" borderId="92" xfId="0" applyNumberFormat="1" applyFont="1" applyFill="1" applyBorder="1" applyAlignment="1" applyProtection="1">
      <alignment horizontal="center" wrapText="1"/>
      <protection locked="0"/>
    </xf>
    <xf numFmtId="49" fontId="22" fillId="4" borderId="93" xfId="0" applyNumberFormat="1" applyFont="1" applyFill="1" applyBorder="1" applyAlignment="1" applyProtection="1">
      <alignment horizontal="center" wrapText="1"/>
      <protection locked="0"/>
    </xf>
    <xf numFmtId="49" fontId="22" fillId="4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49" fontId="22" fillId="4" borderId="20" xfId="0" applyNumberFormat="1" applyFont="1" applyFill="1" applyBorder="1" applyAlignment="1" applyProtection="1">
      <alignment horizontal="center" wrapText="1"/>
      <protection locked="0"/>
    </xf>
    <xf numFmtId="49" fontId="22" fillId="4" borderId="22" xfId="0" applyNumberFormat="1" applyFont="1" applyFill="1" applyBorder="1" applyAlignment="1" applyProtection="1">
      <alignment horizontal="center" wrapText="1"/>
      <protection locked="0"/>
    </xf>
    <xf numFmtId="49" fontId="22" fillId="4" borderId="52" xfId="0" applyNumberFormat="1" applyFont="1" applyFill="1" applyBorder="1" applyAlignment="1" applyProtection="1">
      <alignment horizontal="center" wrapText="1"/>
      <protection locked="0"/>
    </xf>
    <xf numFmtId="49" fontId="22" fillId="4" borderId="27" xfId="0" applyNumberFormat="1" applyFont="1" applyFill="1" applyBorder="1" applyAlignment="1" applyProtection="1">
      <alignment horizontal="center" wrapText="1"/>
      <protection locked="0"/>
    </xf>
    <xf numFmtId="49" fontId="27" fillId="4" borderId="102" xfId="0" applyNumberFormat="1" applyFont="1" applyFill="1" applyBorder="1" applyAlignment="1" applyProtection="1">
      <alignment horizontal="center" vertical="center"/>
      <protection locked="0"/>
    </xf>
    <xf numFmtId="49" fontId="1" fillId="0" borderId="103" xfId="0" applyNumberFormat="1" applyFont="1" applyBorder="1" applyAlignment="1" applyProtection="1">
      <alignment vertical="top"/>
      <protection locked="0"/>
    </xf>
    <xf numFmtId="49" fontId="1" fillId="0" borderId="104" xfId="0" applyNumberFormat="1" applyFont="1" applyBorder="1" applyAlignment="1" applyProtection="1">
      <alignment vertical="top"/>
      <protection locked="0"/>
    </xf>
    <xf numFmtId="49" fontId="1" fillId="0" borderId="105" xfId="0" applyNumberFormat="1" applyFont="1" applyBorder="1" applyAlignment="1" applyProtection="1">
      <alignment vertical="top"/>
      <protection locked="0"/>
    </xf>
    <xf numFmtId="49" fontId="1" fillId="0" borderId="106" xfId="0" applyNumberFormat="1" applyFont="1" applyBorder="1" applyAlignment="1" applyProtection="1">
      <alignment vertical="top"/>
      <protection locked="0"/>
    </xf>
    <xf numFmtId="49" fontId="1" fillId="0" borderId="107" xfId="0" applyNumberFormat="1" applyFont="1" applyBorder="1" applyAlignment="1" applyProtection="1">
      <alignment vertical="top"/>
      <protection locked="0"/>
    </xf>
    <xf numFmtId="49" fontId="1" fillId="0" borderId="91" xfId="0" applyNumberFormat="1" applyFont="1" applyBorder="1" applyAlignment="1" applyProtection="1">
      <alignment vertical="top"/>
      <protection locked="0"/>
    </xf>
    <xf numFmtId="49" fontId="1" fillId="0" borderId="55" xfId="0" applyNumberFormat="1" applyFont="1" applyBorder="1" applyAlignment="1" applyProtection="1">
      <alignment vertical="top"/>
      <protection locked="0"/>
    </xf>
    <xf numFmtId="49" fontId="1" fillId="0" borderId="108" xfId="0" applyNumberFormat="1" applyFont="1" applyBorder="1" applyAlignment="1" applyProtection="1">
      <alignment vertical="top"/>
      <protection locked="0"/>
    </xf>
    <xf numFmtId="49" fontId="1" fillId="0" borderId="56" xfId="0" applyNumberFormat="1" applyFont="1" applyBorder="1" applyAlignment="1" applyProtection="1">
      <alignment vertical="top"/>
      <protection locked="0"/>
    </xf>
  </cellXfs>
  <cellStyles count="2">
    <cellStyle name="Neutral" xfId="1" builtinId="28" customBuiltin="1"/>
    <cellStyle name="Normal" xfId="0" builtinId="0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28</xdr:row>
      <xdr:rowOff>0</xdr:rowOff>
    </xdr:from>
    <xdr:to>
      <xdr:col>9</xdr:col>
      <xdr:colOff>523875</xdr:colOff>
      <xdr:row>28</xdr:row>
      <xdr:rowOff>0</xdr:rowOff>
    </xdr:to>
    <xdr:grpSp>
      <xdr:nvGrpSpPr>
        <xdr:cNvPr id="4163" name="Group 16"/>
        <xdr:cNvGrpSpPr>
          <a:grpSpLocks/>
        </xdr:cNvGrpSpPr>
      </xdr:nvGrpSpPr>
      <xdr:grpSpPr bwMode="auto">
        <a:xfrm>
          <a:off x="1228725" y="5052060"/>
          <a:ext cx="4751070" cy="0"/>
          <a:chOff x="2143" y="6325"/>
          <a:chExt cx="8310" cy="358"/>
        </a:xfrm>
      </xdr:grpSpPr>
      <xdr:sp macro="" textlink="">
        <xdr:nvSpPr>
          <xdr:cNvPr id="4169" name="Freeform 17"/>
          <xdr:cNvSpPr>
            <a:spLocks noChangeArrowheads="1"/>
          </xdr:cNvSpPr>
        </xdr:nvSpPr>
        <xdr:spPr bwMode="auto">
          <a:xfrm>
            <a:off x="2143" y="6325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4" name="Text Box 18"/>
          <xdr:cNvSpPr txBox="1">
            <a:spLocks noChangeArrowheads="1"/>
          </xdr:cNvSpPr>
        </xdr:nvSpPr>
        <xdr:spPr bwMode="auto">
          <a:xfrm>
            <a:off x="-555995294880" y="4676775"/>
            <a:ext cx="8310" cy="0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0" i="0" strike="noStrike">
                <a:solidFill>
                  <a:srgbClr val="000000"/>
                </a:solidFill>
                <a:latin typeface="Arial"/>
                <a:cs typeface="Arial"/>
              </a:rPr>
              <a:t>Only Boys and Girls born between 1 January 1990 and 31 December 1995 may participate.</a:t>
            </a:r>
          </a:p>
          <a:p>
            <a:pPr algn="l" rtl="0">
              <a:defRPr sz="1000"/>
            </a:pPr>
            <a:r>
              <a:rPr lang="en-GB" sz="600" b="0" i="0" strike="noStrike">
                <a:solidFill>
                  <a:srgbClr val="000000"/>
                </a:solidFill>
                <a:latin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28</xdr:row>
      <xdr:rowOff>0</xdr:rowOff>
    </xdr:from>
    <xdr:to>
      <xdr:col>9</xdr:col>
      <xdr:colOff>523875</xdr:colOff>
      <xdr:row>28</xdr:row>
      <xdr:rowOff>0</xdr:rowOff>
    </xdr:to>
    <xdr:grpSp>
      <xdr:nvGrpSpPr>
        <xdr:cNvPr id="4164" name="Group 19"/>
        <xdr:cNvGrpSpPr>
          <a:grpSpLocks/>
        </xdr:cNvGrpSpPr>
      </xdr:nvGrpSpPr>
      <xdr:grpSpPr bwMode="auto">
        <a:xfrm>
          <a:off x="1228725" y="5052060"/>
          <a:ext cx="4751070" cy="0"/>
          <a:chOff x="2143" y="5937"/>
          <a:chExt cx="8310" cy="358"/>
        </a:xfrm>
      </xdr:grpSpPr>
      <xdr:sp macro="" textlink="">
        <xdr:nvSpPr>
          <xdr:cNvPr id="4167" name="Freeform 20"/>
          <xdr:cNvSpPr>
            <a:spLocks noChangeArrowheads="1"/>
          </xdr:cNvSpPr>
        </xdr:nvSpPr>
        <xdr:spPr bwMode="auto">
          <a:xfrm>
            <a:off x="2143" y="5937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7" name="Text Box 21"/>
          <xdr:cNvSpPr txBox="1">
            <a:spLocks noChangeArrowheads="1"/>
          </xdr:cNvSpPr>
        </xdr:nvSpPr>
        <xdr:spPr bwMode="auto">
          <a:xfrm>
            <a:off x="-555995294880" y="4676775"/>
            <a:ext cx="8310" cy="0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IPIN: All players who play on the ITF Junior Circuit must have an IPIN and pay the annual IPIN Membership Fee.</a:t>
            </a:r>
          </a:p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If you do not already have an IPIN please go to </a:t>
            </a:r>
            <a:r>
              <a:rPr lang="en-GB" sz="600" b="1" i="0" u="sng" strike="noStrike">
                <a:solidFill>
                  <a:srgbClr val="000000"/>
                </a:solidFill>
                <a:latin typeface="Arial"/>
                <a:cs typeface="Arial"/>
              </a:rPr>
              <a:t>www.itftennis.com/IPIN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 to register.</a:t>
            </a:r>
          </a:p>
        </xdr:txBody>
      </xdr:sp>
    </xdr:grpSp>
    <xdr:clientData/>
  </xdr:twoCellAnchor>
  <xdr:twoCellAnchor>
    <xdr:from>
      <xdr:col>8</xdr:col>
      <xdr:colOff>266700</xdr:colOff>
      <xdr:row>0</xdr:row>
      <xdr:rowOff>0</xdr:rowOff>
    </xdr:from>
    <xdr:to>
      <xdr:col>9</xdr:col>
      <xdr:colOff>609600</xdr:colOff>
      <xdr:row>1</xdr:row>
      <xdr:rowOff>190500</xdr:rowOff>
    </xdr:to>
    <xdr:pic>
      <xdr:nvPicPr>
        <xdr:cNvPr id="4165" name="Picture 50" descr="..\..\..\ITF Logo\ITF_LOGOS\ITF\PC\BMP_FILES\ITF_BLACK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0"/>
          <a:ext cx="6762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1</xdr:row>
      <xdr:rowOff>190500</xdr:rowOff>
    </xdr:to>
    <xdr:pic>
      <xdr:nvPicPr>
        <xdr:cNvPr id="4166" name="Picture 50" descr="..\..\..\ITF Logo\ITF_LOGOS\ITF\PC\BMP_FILES\ITF_BLACK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52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95250</xdr:rowOff>
        </xdr:from>
        <xdr:to>
          <xdr:col>1</xdr:col>
          <xdr:colOff>542925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</a:t>
              </a:r>
              <a:endParaRPr lang="en-GB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95250</xdr:rowOff>
        </xdr:from>
        <xdr:to>
          <xdr:col>1</xdr:col>
          <xdr:colOff>533400</xdr:colOff>
          <xdr:row>26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Fax</a:t>
              </a:r>
              <a:endParaRPr lang="en-GB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95250</xdr:rowOff>
        </xdr:from>
        <xdr:to>
          <xdr:col>1</xdr:col>
          <xdr:colOff>533400</xdr:colOff>
          <xdr:row>28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</a:t>
              </a:r>
              <a:endParaRPr lang="en-GB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97</xdr:row>
          <xdr:rowOff>85725</xdr:rowOff>
        </xdr:from>
        <xdr:to>
          <xdr:col>5</xdr:col>
          <xdr:colOff>552450</xdr:colOff>
          <xdr:row>98</xdr:row>
          <xdr:rowOff>200025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GB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97</xdr:row>
          <xdr:rowOff>85725</xdr:rowOff>
        </xdr:from>
        <xdr:to>
          <xdr:col>6</xdr:col>
          <xdr:colOff>581025</xdr:colOff>
          <xdr:row>98</xdr:row>
          <xdr:rowOff>200025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GB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107</xdr:row>
          <xdr:rowOff>76200</xdr:rowOff>
        </xdr:from>
        <xdr:to>
          <xdr:col>5</xdr:col>
          <xdr:colOff>466725</xdr:colOff>
          <xdr:row>108</xdr:row>
          <xdr:rowOff>200025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GB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107</xdr:row>
          <xdr:rowOff>76200</xdr:rowOff>
        </xdr:from>
        <xdr:to>
          <xdr:col>6</xdr:col>
          <xdr:colOff>438150</xdr:colOff>
          <xdr:row>108</xdr:row>
          <xdr:rowOff>200025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GB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15"/>
  <sheetViews>
    <sheetView showGridLines="0" tabSelected="1" view="pageBreakPreview" zoomScale="125" zoomScaleNormal="125" workbookViewId="0">
      <selection activeCell="E8" sqref="E8:F8"/>
    </sheetView>
  </sheetViews>
  <sheetFormatPr defaultRowHeight="12.75" x14ac:dyDescent="0.2"/>
  <cols>
    <col min="5" max="5" width="8.5703125" customWidth="1"/>
    <col min="6" max="6" width="8.85546875" customWidth="1"/>
    <col min="8" max="8" width="10" customWidth="1"/>
    <col min="10" max="10" width="7.28515625" customWidth="1"/>
    <col min="12" max="12" width="28" hidden="1" customWidth="1"/>
    <col min="13" max="21" width="9.140625" hidden="1" customWidth="1"/>
    <col min="22" max="22" width="18.28515625" hidden="1" customWidth="1"/>
    <col min="23" max="23" width="14" hidden="1" customWidth="1"/>
    <col min="24" max="24" width="10.28515625" hidden="1" customWidth="1"/>
    <col min="25" max="26" width="9.140625" hidden="1" customWidth="1"/>
  </cols>
  <sheetData>
    <row r="1" spans="1:25" ht="26.25" x14ac:dyDescent="0.3">
      <c r="A1" s="18"/>
      <c r="B1" s="19"/>
      <c r="C1" s="19"/>
      <c r="D1" s="19"/>
      <c r="E1" s="20"/>
      <c r="F1" s="20"/>
      <c r="G1" s="21"/>
      <c r="H1" s="22"/>
      <c r="I1" s="23"/>
      <c r="J1" s="24"/>
      <c r="K1" s="1"/>
    </row>
    <row r="2" spans="1:25" s="2" customFormat="1" ht="33.75" customHeight="1" x14ac:dyDescent="0.2">
      <c r="A2" s="25"/>
      <c r="B2" s="351" t="s">
        <v>117</v>
      </c>
      <c r="C2" s="351"/>
      <c r="D2" s="351"/>
      <c r="E2" s="351"/>
      <c r="F2" s="351"/>
      <c r="G2" s="351"/>
      <c r="H2" s="351"/>
      <c r="I2" s="351"/>
      <c r="J2" s="26"/>
      <c r="K2" s="3"/>
      <c r="L2" s="2" t="e">
        <f>VLOOKUP(H12,V4:W211,2,FALSE)</f>
        <v>#N/A</v>
      </c>
    </row>
    <row r="3" spans="1:25" s="2" customFormat="1" ht="22.5" customHeight="1" thickBot="1" x14ac:dyDescent="0.3">
      <c r="A3" s="25"/>
      <c r="B3" s="352" t="s">
        <v>74</v>
      </c>
      <c r="C3" s="352"/>
      <c r="D3" s="352"/>
      <c r="E3" s="352"/>
      <c r="F3" s="352"/>
      <c r="G3" s="352"/>
      <c r="H3" s="352"/>
      <c r="I3" s="352"/>
      <c r="J3" s="27" t="s">
        <v>0</v>
      </c>
      <c r="K3" s="3"/>
      <c r="L3" s="153" t="s">
        <v>121</v>
      </c>
      <c r="M3" s="153" t="s">
        <v>141</v>
      </c>
      <c r="N3" s="153" t="s">
        <v>142</v>
      </c>
      <c r="O3" s="153" t="s">
        <v>150</v>
      </c>
      <c r="P3" s="153" t="s">
        <v>144</v>
      </c>
      <c r="Q3" s="153" t="s">
        <v>145</v>
      </c>
      <c r="R3" s="157"/>
      <c r="S3" s="158" t="s">
        <v>155</v>
      </c>
      <c r="T3" s="158" t="s">
        <v>156</v>
      </c>
      <c r="V3" s="162" t="s">
        <v>160</v>
      </c>
      <c r="W3" s="162" t="s">
        <v>159</v>
      </c>
    </row>
    <row r="4" spans="1:25" s="7" customFormat="1" ht="14.25" customHeight="1" x14ac:dyDescent="0.2">
      <c r="A4" s="28" t="s">
        <v>1</v>
      </c>
      <c r="B4" s="29"/>
      <c r="C4" s="30"/>
      <c r="D4" s="31"/>
      <c r="E4" s="31"/>
      <c r="F4" s="31"/>
      <c r="G4" s="31"/>
      <c r="H4" s="31"/>
      <c r="I4" s="31"/>
      <c r="J4" s="32"/>
      <c r="K4" s="6"/>
      <c r="L4" t="s">
        <v>122</v>
      </c>
      <c r="M4" s="154" t="s">
        <v>146</v>
      </c>
      <c r="N4" t="s">
        <v>151</v>
      </c>
      <c r="O4" s="155" t="s">
        <v>143</v>
      </c>
      <c r="P4">
        <v>16</v>
      </c>
      <c r="Q4">
        <v>8</v>
      </c>
      <c r="R4" s="158" t="s">
        <v>157</v>
      </c>
      <c r="S4" s="159">
        <f>'Fact Sheet'!E8-21</f>
        <v>-21</v>
      </c>
      <c r="T4" s="159">
        <f>'Fact Sheet'!E8-14</f>
        <v>-14</v>
      </c>
      <c r="V4" s="164" t="s">
        <v>162</v>
      </c>
      <c r="W4" s="163" t="s">
        <v>161</v>
      </c>
      <c r="X4" t="s">
        <v>161</v>
      </c>
      <c r="Y4" t="s">
        <v>583</v>
      </c>
    </row>
    <row r="5" spans="1:25" s="9" customFormat="1" ht="8.25" customHeight="1" x14ac:dyDescent="0.2">
      <c r="A5" s="367" t="s">
        <v>3</v>
      </c>
      <c r="B5" s="274"/>
      <c r="C5" s="33" t="s">
        <v>45</v>
      </c>
      <c r="D5" s="34"/>
      <c r="E5" s="34"/>
      <c r="F5" s="35"/>
      <c r="G5" s="34" t="s">
        <v>2</v>
      </c>
      <c r="H5" s="35"/>
      <c r="I5" s="36" t="s">
        <v>46</v>
      </c>
      <c r="J5" s="37"/>
      <c r="K5" s="8"/>
      <c r="L5" t="s">
        <v>797</v>
      </c>
      <c r="M5" s="154" t="s">
        <v>148</v>
      </c>
      <c r="N5" t="s">
        <v>152</v>
      </c>
      <c r="O5" s="154" t="s">
        <v>147</v>
      </c>
      <c r="P5">
        <v>24</v>
      </c>
      <c r="Q5">
        <v>16</v>
      </c>
      <c r="R5" s="158" t="s">
        <v>158</v>
      </c>
      <c r="S5" s="159">
        <f>'Fact Sheet'!E8-14</f>
        <v>-14</v>
      </c>
      <c r="T5" s="159">
        <f>'Fact Sheet'!E8-10</f>
        <v>-10</v>
      </c>
      <c r="V5" s="164" t="s">
        <v>164</v>
      </c>
      <c r="W5" s="163" t="s">
        <v>163</v>
      </c>
      <c r="X5" t="s">
        <v>783</v>
      </c>
      <c r="Y5" t="s">
        <v>777</v>
      </c>
    </row>
    <row r="6" spans="1:25" s="11" customFormat="1" ht="27" customHeight="1" thickBot="1" x14ac:dyDescent="0.25">
      <c r="A6" s="275"/>
      <c r="B6" s="276"/>
      <c r="C6" s="314"/>
      <c r="D6" s="315"/>
      <c r="E6" s="315"/>
      <c r="F6" s="316"/>
      <c r="G6" s="260"/>
      <c r="H6" s="261"/>
      <c r="I6" s="265"/>
      <c r="J6" s="266"/>
      <c r="K6" s="10"/>
      <c r="L6" t="s">
        <v>798</v>
      </c>
      <c r="M6"/>
      <c r="N6" t="s">
        <v>153</v>
      </c>
      <c r="O6"/>
      <c r="P6">
        <v>32</v>
      </c>
      <c r="Q6">
        <v>24</v>
      </c>
      <c r="R6"/>
      <c r="S6"/>
      <c r="T6"/>
      <c r="V6" s="164" t="s">
        <v>166</v>
      </c>
      <c r="W6" s="163" t="s">
        <v>165</v>
      </c>
      <c r="X6" t="s">
        <v>165</v>
      </c>
      <c r="Y6" t="s">
        <v>618</v>
      </c>
    </row>
    <row r="7" spans="1:25" s="9" customFormat="1" ht="8.25" customHeight="1" thickTop="1" x14ac:dyDescent="0.2">
      <c r="A7" s="367" t="s">
        <v>49</v>
      </c>
      <c r="B7" s="274"/>
      <c r="C7" s="34" t="s">
        <v>4</v>
      </c>
      <c r="D7" s="35"/>
      <c r="E7" s="34" t="s">
        <v>5</v>
      </c>
      <c r="F7" s="35"/>
      <c r="G7" s="34" t="s">
        <v>6</v>
      </c>
      <c r="H7" s="34"/>
      <c r="I7" s="38" t="s">
        <v>142</v>
      </c>
      <c r="J7" s="39"/>
      <c r="K7" s="8"/>
      <c r="L7" t="s">
        <v>123</v>
      </c>
      <c r="M7"/>
      <c r="N7" t="s">
        <v>154</v>
      </c>
      <c r="O7"/>
      <c r="P7">
        <v>48</v>
      </c>
      <c r="Q7">
        <v>32</v>
      </c>
      <c r="R7"/>
      <c r="S7"/>
      <c r="T7"/>
      <c r="V7" s="164" t="s">
        <v>168</v>
      </c>
      <c r="W7" s="163" t="s">
        <v>167</v>
      </c>
      <c r="X7" t="s">
        <v>167</v>
      </c>
      <c r="Y7" t="s">
        <v>614</v>
      </c>
    </row>
    <row r="8" spans="1:25" s="11" customFormat="1" ht="16.5" customHeight="1" thickBot="1" x14ac:dyDescent="0.25">
      <c r="A8" s="341"/>
      <c r="B8" s="342"/>
      <c r="C8" s="255"/>
      <c r="D8" s="256"/>
      <c r="E8" s="257"/>
      <c r="F8" s="256"/>
      <c r="G8" s="258"/>
      <c r="H8" s="259"/>
      <c r="I8" s="262"/>
      <c r="J8" s="263"/>
      <c r="K8" s="10"/>
      <c r="L8" t="s">
        <v>124</v>
      </c>
      <c r="M8"/>
      <c r="N8"/>
      <c r="O8"/>
      <c r="P8">
        <v>64</v>
      </c>
      <c r="Q8">
        <v>48</v>
      </c>
      <c r="R8"/>
      <c r="S8"/>
      <c r="T8"/>
      <c r="V8" s="164" t="s">
        <v>170</v>
      </c>
      <c r="W8" s="163" t="s">
        <v>169</v>
      </c>
      <c r="X8" t="s">
        <v>169</v>
      </c>
      <c r="Y8" t="s">
        <v>622</v>
      </c>
    </row>
    <row r="9" spans="1:25" ht="8.25" customHeight="1" thickBot="1" x14ac:dyDescent="0.25">
      <c r="A9" s="17"/>
      <c r="B9" s="17"/>
      <c r="C9" s="17"/>
      <c r="D9" s="40"/>
      <c r="E9" s="41"/>
      <c r="F9" s="41"/>
      <c r="G9" s="42"/>
      <c r="H9" s="42"/>
      <c r="I9" s="42"/>
      <c r="J9" s="42"/>
      <c r="K9" s="5"/>
      <c r="L9" t="s">
        <v>125</v>
      </c>
      <c r="Q9">
        <v>64</v>
      </c>
      <c r="V9" s="164" t="s">
        <v>172</v>
      </c>
      <c r="W9" s="163" t="s">
        <v>171</v>
      </c>
      <c r="X9" t="s">
        <v>171</v>
      </c>
      <c r="Y9" t="s">
        <v>623</v>
      </c>
    </row>
    <row r="10" spans="1:25" ht="14.25" customHeight="1" thickBot="1" x14ac:dyDescent="0.3">
      <c r="A10" s="43" t="s">
        <v>77</v>
      </c>
      <c r="B10" s="44"/>
      <c r="C10" s="44"/>
      <c r="D10" s="45"/>
      <c r="E10" s="46"/>
      <c r="F10" s="46"/>
      <c r="G10" s="47"/>
      <c r="H10" s="47"/>
      <c r="I10" s="47"/>
      <c r="J10" s="48"/>
      <c r="K10" s="5"/>
      <c r="L10" t="s">
        <v>126</v>
      </c>
      <c r="Q10" s="154" t="s">
        <v>149</v>
      </c>
      <c r="V10" s="164" t="s">
        <v>174</v>
      </c>
      <c r="W10" s="163" t="s">
        <v>173</v>
      </c>
      <c r="X10" t="s">
        <v>173</v>
      </c>
      <c r="Y10" t="s">
        <v>576</v>
      </c>
    </row>
    <row r="11" spans="1:25" ht="8.25" customHeight="1" x14ac:dyDescent="0.2">
      <c r="A11" s="306" t="s">
        <v>573</v>
      </c>
      <c r="B11" s="307"/>
      <c r="C11" s="385" t="s">
        <v>790</v>
      </c>
      <c r="D11" s="386"/>
      <c r="E11" s="386"/>
      <c r="F11" s="386"/>
      <c r="G11" s="387"/>
      <c r="H11" s="391" t="s">
        <v>791</v>
      </c>
      <c r="I11" s="392"/>
      <c r="J11" s="393"/>
      <c r="K11" s="5"/>
      <c r="L11" t="s">
        <v>799</v>
      </c>
      <c r="Q11" s="154"/>
      <c r="V11" s="164" t="s">
        <v>176</v>
      </c>
      <c r="W11" s="163" t="s">
        <v>175</v>
      </c>
      <c r="X11" t="s">
        <v>175</v>
      </c>
      <c r="Y11" t="s">
        <v>577</v>
      </c>
    </row>
    <row r="12" spans="1:25" ht="16.5" customHeight="1" thickBot="1" x14ac:dyDescent="0.25">
      <c r="A12" s="308"/>
      <c r="B12" s="309"/>
      <c r="C12" s="388" t="e">
        <f>VLOOKUP($L$2,$X$4:$Y$215,2,FALSE)</f>
        <v>#N/A</v>
      </c>
      <c r="D12" s="389" t="e">
        <f>VLOOKUP($L$2,$X$4:$Y$215,2,FALSE)</f>
        <v>#N/A</v>
      </c>
      <c r="E12" s="389" t="e">
        <f>VLOOKUP($L$2,$X$4:$Y$215,2,FALSE)</f>
        <v>#N/A</v>
      </c>
      <c r="F12" s="389" t="e">
        <f>VLOOKUP($L$2,$X$4:$Y$215,2,FALSE)</f>
        <v>#N/A</v>
      </c>
      <c r="G12" s="390" t="e">
        <f>VLOOKUP($L$2,$X$4:$Y$215,2,FALSE)</f>
        <v>#N/A</v>
      </c>
      <c r="H12" s="394"/>
      <c r="I12" s="395"/>
      <c r="J12" s="396"/>
      <c r="K12" s="5"/>
      <c r="L12" t="s">
        <v>800</v>
      </c>
      <c r="Q12" s="154"/>
      <c r="V12" s="164" t="s">
        <v>178</v>
      </c>
      <c r="W12" s="163" t="s">
        <v>177</v>
      </c>
      <c r="X12" t="s">
        <v>177</v>
      </c>
      <c r="Y12" t="s">
        <v>584</v>
      </c>
    </row>
    <row r="13" spans="1:25" ht="8.25" customHeight="1" x14ac:dyDescent="0.2">
      <c r="A13" s="368" t="s">
        <v>89</v>
      </c>
      <c r="B13" s="369"/>
      <c r="C13" s="34" t="s">
        <v>90</v>
      </c>
      <c r="D13" s="34"/>
      <c r="E13" s="34"/>
      <c r="F13" s="35"/>
      <c r="G13" s="34" t="s">
        <v>21</v>
      </c>
      <c r="H13" s="34"/>
      <c r="I13" s="34"/>
      <c r="J13" s="37"/>
      <c r="K13" s="5"/>
      <c r="L13" t="s">
        <v>127</v>
      </c>
      <c r="V13" s="164" t="s">
        <v>180</v>
      </c>
      <c r="W13" s="163" t="s">
        <v>179</v>
      </c>
      <c r="X13" t="s">
        <v>179</v>
      </c>
      <c r="Y13" t="s">
        <v>580</v>
      </c>
    </row>
    <row r="14" spans="1:25" ht="14.25" customHeight="1" x14ac:dyDescent="0.2">
      <c r="A14" s="370"/>
      <c r="B14" s="371"/>
      <c r="C14" s="264"/>
      <c r="D14" s="196"/>
      <c r="E14" s="196"/>
      <c r="F14" s="197"/>
      <c r="G14" s="214"/>
      <c r="H14" s="196"/>
      <c r="I14" s="196"/>
      <c r="J14" s="252"/>
      <c r="K14" s="5"/>
      <c r="L14" t="s">
        <v>801</v>
      </c>
      <c r="V14" s="164" t="s">
        <v>182</v>
      </c>
      <c r="W14" s="163" t="s">
        <v>181</v>
      </c>
      <c r="X14" t="s">
        <v>181</v>
      </c>
      <c r="Y14" t="s">
        <v>575</v>
      </c>
    </row>
    <row r="15" spans="1:25" ht="8.25" customHeight="1" x14ac:dyDescent="0.2">
      <c r="A15" s="372" t="s">
        <v>88</v>
      </c>
      <c r="B15" s="373"/>
      <c r="C15" s="35" t="s">
        <v>83</v>
      </c>
      <c r="D15" s="34" t="s">
        <v>79</v>
      </c>
      <c r="E15" s="34"/>
      <c r="F15" s="50"/>
      <c r="G15" s="35" t="s">
        <v>83</v>
      </c>
      <c r="H15" s="34" t="s">
        <v>80</v>
      </c>
      <c r="I15" s="34"/>
      <c r="J15" s="37"/>
      <c r="K15" s="5"/>
      <c r="L15" t="s">
        <v>128</v>
      </c>
      <c r="V15" s="164" t="s">
        <v>184</v>
      </c>
      <c r="W15" s="163" t="s">
        <v>183</v>
      </c>
      <c r="X15" t="s">
        <v>183</v>
      </c>
      <c r="Y15" t="s">
        <v>729</v>
      </c>
    </row>
    <row r="16" spans="1:25" ht="14.25" customHeight="1" x14ac:dyDescent="0.2">
      <c r="A16" s="275"/>
      <c r="B16" s="374"/>
      <c r="C16" s="51"/>
      <c r="D16" s="214"/>
      <c r="E16" s="196"/>
      <c r="F16" s="215"/>
      <c r="G16" s="51"/>
      <c r="H16" s="214"/>
      <c r="I16" s="196"/>
      <c r="J16" s="252"/>
      <c r="K16" s="5"/>
      <c r="L16" t="s">
        <v>129</v>
      </c>
      <c r="V16" s="164" t="s">
        <v>186</v>
      </c>
      <c r="W16" s="163" t="s">
        <v>185</v>
      </c>
      <c r="X16" t="s">
        <v>185</v>
      </c>
      <c r="Y16" t="s">
        <v>758</v>
      </c>
    </row>
    <row r="17" spans="1:25" ht="8.25" customHeight="1" x14ac:dyDescent="0.2">
      <c r="A17" s="273" t="s">
        <v>82</v>
      </c>
      <c r="B17" s="347"/>
      <c r="C17" s="53" t="s">
        <v>14</v>
      </c>
      <c r="D17" s="53"/>
      <c r="E17" s="53"/>
      <c r="F17" s="50"/>
      <c r="G17" s="34" t="s">
        <v>62</v>
      </c>
      <c r="H17" s="53"/>
      <c r="I17" s="53"/>
      <c r="J17" s="54"/>
      <c r="K17" s="5"/>
      <c r="L17" t="s">
        <v>130</v>
      </c>
      <c r="V17" s="164" t="s">
        <v>188</v>
      </c>
      <c r="W17" s="163" t="s">
        <v>187</v>
      </c>
      <c r="X17" t="s">
        <v>187</v>
      </c>
      <c r="Y17" t="s">
        <v>574</v>
      </c>
    </row>
    <row r="18" spans="1:25" ht="14.25" customHeight="1" thickBot="1" x14ac:dyDescent="0.25">
      <c r="A18" s="341"/>
      <c r="B18" s="348"/>
      <c r="C18" s="376"/>
      <c r="D18" s="377"/>
      <c r="E18" s="377"/>
      <c r="F18" s="378"/>
      <c r="G18" s="379"/>
      <c r="H18" s="377"/>
      <c r="I18" s="377"/>
      <c r="J18" s="380"/>
      <c r="K18" s="5"/>
      <c r="L18" t="s">
        <v>131</v>
      </c>
      <c r="V18" s="164" t="s">
        <v>190</v>
      </c>
      <c r="W18" s="163" t="s">
        <v>189</v>
      </c>
      <c r="X18" t="s">
        <v>189</v>
      </c>
      <c r="Y18" t="s">
        <v>585</v>
      </c>
    </row>
    <row r="19" spans="1:25" ht="8.25" customHeight="1" thickBot="1" x14ac:dyDescent="0.25">
      <c r="A19" s="17"/>
      <c r="B19" s="17"/>
      <c r="C19" s="17"/>
      <c r="D19" s="40"/>
      <c r="E19" s="41"/>
      <c r="F19" s="41"/>
      <c r="G19" s="42"/>
      <c r="H19" s="42"/>
      <c r="I19" s="42"/>
      <c r="J19" s="42"/>
      <c r="K19" s="5"/>
      <c r="L19" t="s">
        <v>132</v>
      </c>
      <c r="V19" s="164" t="s">
        <v>192</v>
      </c>
      <c r="W19" s="163" t="s">
        <v>191</v>
      </c>
      <c r="X19" t="s">
        <v>191</v>
      </c>
      <c r="Y19" t="s">
        <v>587</v>
      </c>
    </row>
    <row r="20" spans="1:25" s="7" customFormat="1" ht="14.25" customHeight="1" x14ac:dyDescent="0.2">
      <c r="A20" s="28" t="s">
        <v>7</v>
      </c>
      <c r="B20" s="29"/>
      <c r="C20" s="30"/>
      <c r="D20" s="31"/>
      <c r="E20" s="31"/>
      <c r="F20" s="31"/>
      <c r="G20" s="31"/>
      <c r="H20" s="31"/>
      <c r="I20" s="31"/>
      <c r="J20" s="55"/>
      <c r="K20" s="6"/>
      <c r="L20" t="s">
        <v>133</v>
      </c>
      <c r="V20" s="164" t="s">
        <v>194</v>
      </c>
      <c r="W20" s="163" t="s">
        <v>193</v>
      </c>
      <c r="X20" t="s">
        <v>193</v>
      </c>
      <c r="Y20" t="s">
        <v>588</v>
      </c>
    </row>
    <row r="21" spans="1:25" s="9" customFormat="1" ht="8.25" customHeight="1" x14ac:dyDescent="0.2">
      <c r="A21" s="310" t="s">
        <v>48</v>
      </c>
      <c r="B21" s="311"/>
      <c r="C21" s="171" t="s">
        <v>792</v>
      </c>
      <c r="D21" s="172"/>
      <c r="E21" s="271" t="s">
        <v>794</v>
      </c>
      <c r="F21" s="272"/>
      <c r="G21" s="173" t="s">
        <v>793</v>
      </c>
      <c r="H21" s="172"/>
      <c r="I21" s="271" t="s">
        <v>794</v>
      </c>
      <c r="J21" s="272"/>
      <c r="K21" s="8"/>
      <c r="L21" t="s">
        <v>134</v>
      </c>
      <c r="V21" s="164" t="s">
        <v>196</v>
      </c>
      <c r="W21" s="163" t="s">
        <v>195</v>
      </c>
      <c r="X21" t="s">
        <v>195</v>
      </c>
      <c r="Y21" t="s">
        <v>766</v>
      </c>
    </row>
    <row r="22" spans="1:25" s="11" customFormat="1" ht="16.5" customHeight="1" x14ac:dyDescent="0.2">
      <c r="A22" s="312"/>
      <c r="B22" s="313"/>
      <c r="C22" s="375">
        <f>IF($I$8="Grade 1",'Fact Sheet'!$S$4,'Fact Sheet'!$S$5)</f>
        <v>-14</v>
      </c>
      <c r="D22" s="270"/>
      <c r="E22" s="267">
        <v>14</v>
      </c>
      <c r="F22" s="268"/>
      <c r="G22" s="269">
        <f>IF($I$8="Grade 1",'Fact Sheet'!$T$4,'Fact Sheet'!$T$5)</f>
        <v>-10</v>
      </c>
      <c r="H22" s="270"/>
      <c r="I22" s="267">
        <v>14</v>
      </c>
      <c r="J22" s="268"/>
      <c r="K22" s="15"/>
      <c r="L22" t="s">
        <v>135</v>
      </c>
      <c r="V22" s="164" t="s">
        <v>198</v>
      </c>
      <c r="W22" s="163" t="s">
        <v>197</v>
      </c>
      <c r="X22" t="s">
        <v>197</v>
      </c>
      <c r="Y22" t="s">
        <v>704</v>
      </c>
    </row>
    <row r="23" spans="1:25" s="9" customFormat="1" ht="8.25" customHeight="1" x14ac:dyDescent="0.2">
      <c r="A23" s="353" t="s">
        <v>76</v>
      </c>
      <c r="B23" s="59" t="s">
        <v>78</v>
      </c>
      <c r="C23" s="33" t="s">
        <v>8</v>
      </c>
      <c r="D23" s="35"/>
      <c r="E23" s="35" t="s">
        <v>9</v>
      </c>
      <c r="F23" s="36"/>
      <c r="G23" s="35"/>
      <c r="H23" s="60" t="s">
        <v>44</v>
      </c>
      <c r="I23" s="34" t="s">
        <v>10</v>
      </c>
      <c r="J23" s="37"/>
      <c r="K23" s="8"/>
      <c r="L23" t="s">
        <v>802</v>
      </c>
      <c r="V23" s="164" t="s">
        <v>200</v>
      </c>
      <c r="W23" s="163" t="s">
        <v>199</v>
      </c>
      <c r="X23" t="s">
        <v>199</v>
      </c>
      <c r="Y23" t="s">
        <v>635</v>
      </c>
    </row>
    <row r="24" spans="1:25" s="11" customFormat="1" ht="16.5" customHeight="1" x14ac:dyDescent="0.2">
      <c r="A24" s="354"/>
      <c r="B24" s="61"/>
      <c r="C24" s="381"/>
      <c r="D24" s="382"/>
      <c r="E24" s="209"/>
      <c r="F24" s="204"/>
      <c r="G24" s="205"/>
      <c r="H24" s="62"/>
      <c r="I24" s="383"/>
      <c r="J24" s="384"/>
      <c r="K24" s="10"/>
      <c r="L24" t="s">
        <v>136</v>
      </c>
      <c r="V24" s="164" t="s">
        <v>202</v>
      </c>
      <c r="W24" s="163" t="s">
        <v>201</v>
      </c>
      <c r="X24" t="s">
        <v>201</v>
      </c>
      <c r="Y24" t="s">
        <v>590</v>
      </c>
    </row>
    <row r="25" spans="1:25" s="9" customFormat="1" ht="8.25" customHeight="1" x14ac:dyDescent="0.2">
      <c r="A25" s="354"/>
      <c r="B25" s="59" t="s">
        <v>78</v>
      </c>
      <c r="C25" s="33" t="s">
        <v>11</v>
      </c>
      <c r="D25" s="36" t="s">
        <v>80</v>
      </c>
      <c r="E25" s="34"/>
      <c r="F25" s="35"/>
      <c r="G25" s="56"/>
      <c r="H25" s="56"/>
      <c r="I25" s="56"/>
      <c r="J25" s="57"/>
      <c r="K25" s="8"/>
      <c r="L25" t="s">
        <v>137</v>
      </c>
      <c r="V25" s="164" t="s">
        <v>204</v>
      </c>
      <c r="W25" s="163" t="s">
        <v>203</v>
      </c>
      <c r="X25" t="s">
        <v>784</v>
      </c>
      <c r="Y25" t="s">
        <v>778</v>
      </c>
    </row>
    <row r="26" spans="1:25" s="11" customFormat="1" ht="16.5" customHeight="1" x14ac:dyDescent="0.2">
      <c r="A26" s="354"/>
      <c r="B26" s="61"/>
      <c r="C26" s="63"/>
      <c r="D26" s="214"/>
      <c r="E26" s="196"/>
      <c r="F26" s="197"/>
      <c r="G26" s="65"/>
      <c r="H26" s="66"/>
      <c r="I26" s="66"/>
      <c r="J26" s="58"/>
      <c r="K26" s="10"/>
      <c r="L26" t="s">
        <v>803</v>
      </c>
      <c r="V26" s="164" t="s">
        <v>206</v>
      </c>
      <c r="W26" s="163" t="s">
        <v>205</v>
      </c>
      <c r="X26" t="s">
        <v>203</v>
      </c>
      <c r="Y26" t="s">
        <v>591</v>
      </c>
    </row>
    <row r="27" spans="1:25" s="9" customFormat="1" ht="8.25" customHeight="1" x14ac:dyDescent="0.2">
      <c r="A27" s="354"/>
      <c r="B27" s="59" t="s">
        <v>78</v>
      </c>
      <c r="C27" s="67" t="s">
        <v>14</v>
      </c>
      <c r="D27" s="53"/>
      <c r="E27" s="53"/>
      <c r="F27" s="34"/>
      <c r="G27" s="56"/>
      <c r="H27" s="53"/>
      <c r="I27" s="53"/>
      <c r="J27" s="54"/>
      <c r="K27" s="8"/>
      <c r="L27" t="s">
        <v>804</v>
      </c>
      <c r="V27" s="164" t="s">
        <v>208</v>
      </c>
      <c r="W27" s="163" t="s">
        <v>207</v>
      </c>
      <c r="X27" t="s">
        <v>205</v>
      </c>
      <c r="Y27" t="s">
        <v>739</v>
      </c>
    </row>
    <row r="28" spans="1:25" s="11" customFormat="1" ht="16.5" customHeight="1" x14ac:dyDescent="0.2">
      <c r="A28" s="354"/>
      <c r="B28" s="61"/>
      <c r="C28" s="195"/>
      <c r="D28" s="196"/>
      <c r="E28" s="196"/>
      <c r="F28" s="196"/>
      <c r="G28" s="196"/>
      <c r="H28" s="196"/>
      <c r="I28" s="196"/>
      <c r="J28" s="252"/>
      <c r="K28" s="10"/>
      <c r="L28" t="s">
        <v>805</v>
      </c>
      <c r="V28" s="164" t="s">
        <v>210</v>
      </c>
      <c r="W28" s="163" t="s">
        <v>209</v>
      </c>
      <c r="X28" t="s">
        <v>207</v>
      </c>
      <c r="Y28" t="s">
        <v>589</v>
      </c>
    </row>
    <row r="29" spans="1:25" s="9" customFormat="1" ht="8.25" customHeight="1" x14ac:dyDescent="0.2">
      <c r="A29" s="354"/>
      <c r="B29" s="59"/>
      <c r="C29" s="67" t="s">
        <v>62</v>
      </c>
      <c r="D29" s="53"/>
      <c r="E29" s="53"/>
      <c r="F29" s="34"/>
      <c r="G29" s="56"/>
      <c r="H29" s="53"/>
      <c r="I29" s="53"/>
      <c r="J29" s="54"/>
      <c r="K29" s="8"/>
      <c r="L29" t="s">
        <v>806</v>
      </c>
      <c r="V29" s="164" t="s">
        <v>212</v>
      </c>
      <c r="W29" s="163" t="s">
        <v>211</v>
      </c>
      <c r="X29" t="s">
        <v>209</v>
      </c>
      <c r="Y29" t="s">
        <v>743</v>
      </c>
    </row>
    <row r="30" spans="1:25" s="11" customFormat="1" ht="16.5" customHeight="1" x14ac:dyDescent="0.2">
      <c r="A30" s="354"/>
      <c r="B30" s="68"/>
      <c r="C30" s="231"/>
      <c r="D30" s="232"/>
      <c r="E30" s="232"/>
      <c r="F30" s="232"/>
      <c r="G30" s="232"/>
      <c r="H30" s="232"/>
      <c r="I30" s="232"/>
      <c r="J30" s="233"/>
      <c r="K30" s="10"/>
      <c r="L30" t="s">
        <v>807</v>
      </c>
      <c r="V30" s="164" t="s">
        <v>214</v>
      </c>
      <c r="W30" s="163" t="s">
        <v>213</v>
      </c>
      <c r="X30" t="s">
        <v>211</v>
      </c>
      <c r="Y30" t="s">
        <v>642</v>
      </c>
    </row>
    <row r="31" spans="1:25" s="11" customFormat="1" ht="16.5" customHeight="1" x14ac:dyDescent="0.2">
      <c r="A31" s="355" t="s">
        <v>795</v>
      </c>
      <c r="B31" s="356"/>
      <c r="C31" s="356"/>
      <c r="D31" s="356"/>
      <c r="E31" s="357"/>
      <c r="F31" s="361" t="s">
        <v>796</v>
      </c>
      <c r="G31" s="362"/>
      <c r="H31" s="362"/>
      <c r="I31" s="362"/>
      <c r="J31" s="363"/>
      <c r="K31" s="10"/>
      <c r="L31" t="s">
        <v>808</v>
      </c>
      <c r="V31" s="164" t="s">
        <v>216</v>
      </c>
      <c r="W31" s="163" t="s">
        <v>215</v>
      </c>
      <c r="X31" t="s">
        <v>213</v>
      </c>
      <c r="Y31" t="s">
        <v>592</v>
      </c>
    </row>
    <row r="32" spans="1:25" s="11" customFormat="1" ht="16.5" customHeight="1" thickBot="1" x14ac:dyDescent="0.25">
      <c r="A32" s="358"/>
      <c r="B32" s="359"/>
      <c r="C32" s="359"/>
      <c r="D32" s="359"/>
      <c r="E32" s="360"/>
      <c r="F32" s="364"/>
      <c r="G32" s="365"/>
      <c r="H32" s="365"/>
      <c r="I32" s="365"/>
      <c r="J32" s="366"/>
      <c r="K32" s="10"/>
      <c r="L32" t="s">
        <v>808</v>
      </c>
      <c r="V32" s="164" t="s">
        <v>218</v>
      </c>
      <c r="W32" s="163" t="s">
        <v>217</v>
      </c>
      <c r="X32" t="s">
        <v>215</v>
      </c>
      <c r="Y32" t="s">
        <v>682</v>
      </c>
    </row>
    <row r="33" spans="1:25" ht="8.25" customHeight="1" thickBot="1" x14ac:dyDescent="0.25">
      <c r="A33" s="17"/>
      <c r="B33" s="17"/>
      <c r="C33" s="17"/>
      <c r="D33" s="40"/>
      <c r="E33" s="41"/>
      <c r="F33" s="41"/>
      <c r="G33" s="42"/>
      <c r="H33" s="42"/>
      <c r="I33" s="42"/>
      <c r="J33" s="42"/>
      <c r="K33" s="5"/>
      <c r="L33" t="s">
        <v>138</v>
      </c>
      <c r="V33" s="164" t="s">
        <v>220</v>
      </c>
      <c r="W33" s="163" t="s">
        <v>219</v>
      </c>
      <c r="X33" t="s">
        <v>217</v>
      </c>
      <c r="Y33" t="s">
        <v>586</v>
      </c>
    </row>
    <row r="34" spans="1:25" s="7" customFormat="1" ht="14.25" customHeight="1" x14ac:dyDescent="0.2">
      <c r="A34" s="28" t="s">
        <v>47</v>
      </c>
      <c r="B34" s="71"/>
      <c r="C34" s="71"/>
      <c r="D34" s="72"/>
      <c r="E34" s="72"/>
      <c r="F34" s="72"/>
      <c r="G34" s="72"/>
      <c r="H34" s="72"/>
      <c r="I34" s="72"/>
      <c r="J34" s="73" t="s">
        <v>15</v>
      </c>
      <c r="K34" s="6"/>
      <c r="L34" t="s">
        <v>139</v>
      </c>
      <c r="V34" s="164" t="s">
        <v>222</v>
      </c>
      <c r="W34" s="163" t="s">
        <v>221</v>
      </c>
      <c r="X34" t="s">
        <v>219</v>
      </c>
      <c r="Y34" t="s">
        <v>594</v>
      </c>
    </row>
    <row r="35" spans="1:25" s="9" customFormat="1" ht="8.25" customHeight="1" x14ac:dyDescent="0.2">
      <c r="A35" s="340" t="s">
        <v>18</v>
      </c>
      <c r="B35" s="274"/>
      <c r="C35" s="33" t="s">
        <v>16</v>
      </c>
      <c r="D35" s="34"/>
      <c r="E35" s="34"/>
      <c r="F35" s="35"/>
      <c r="G35" s="34" t="s">
        <v>17</v>
      </c>
      <c r="H35" s="34"/>
      <c r="I35" s="34"/>
      <c r="J35" s="37"/>
      <c r="K35" s="8"/>
      <c r="L35" s="9" t="s">
        <v>140</v>
      </c>
      <c r="V35" s="164" t="s">
        <v>224</v>
      </c>
      <c r="W35" s="163" t="s">
        <v>223</v>
      </c>
      <c r="X35" t="s">
        <v>221</v>
      </c>
      <c r="Y35" t="s">
        <v>595</v>
      </c>
    </row>
    <row r="36" spans="1:25" s="11" customFormat="1" ht="16.5" customHeight="1" x14ac:dyDescent="0.2">
      <c r="A36" s="275"/>
      <c r="B36" s="276"/>
      <c r="C36" s="195"/>
      <c r="D36" s="196"/>
      <c r="E36" s="196"/>
      <c r="F36" s="197"/>
      <c r="G36" s="214"/>
      <c r="H36" s="196"/>
      <c r="I36" s="196"/>
      <c r="J36" s="252"/>
      <c r="K36" s="10"/>
      <c r="V36" s="164" t="s">
        <v>226</v>
      </c>
      <c r="W36" s="163" t="s">
        <v>225</v>
      </c>
      <c r="X36" t="s">
        <v>223</v>
      </c>
      <c r="Y36" t="s">
        <v>645</v>
      </c>
    </row>
    <row r="37" spans="1:25" s="11" customFormat="1" ht="8.25" customHeight="1" x14ac:dyDescent="0.2">
      <c r="A37" s="340" t="s">
        <v>63</v>
      </c>
      <c r="B37" s="274"/>
      <c r="C37" s="33" t="s">
        <v>81</v>
      </c>
      <c r="D37" s="34"/>
      <c r="E37" s="34"/>
      <c r="F37" s="34"/>
      <c r="G37" s="34"/>
      <c r="H37" s="34"/>
      <c r="I37" s="34"/>
      <c r="J37" s="37"/>
      <c r="K37" s="10"/>
      <c r="V37" s="164" t="s">
        <v>228</v>
      </c>
      <c r="W37" s="163" t="s">
        <v>227</v>
      </c>
      <c r="X37" t="s">
        <v>225</v>
      </c>
      <c r="Y37" t="s">
        <v>647</v>
      </c>
    </row>
    <row r="38" spans="1:25" s="11" customFormat="1" ht="16.5" customHeight="1" x14ac:dyDescent="0.2">
      <c r="A38" s="275"/>
      <c r="B38" s="276"/>
      <c r="C38" s="195"/>
      <c r="D38" s="196"/>
      <c r="E38" s="196"/>
      <c r="F38" s="196"/>
      <c r="G38" s="196"/>
      <c r="H38" s="196"/>
      <c r="I38" s="196"/>
      <c r="J38" s="252"/>
      <c r="K38" s="10"/>
      <c r="V38" s="164" t="s">
        <v>230</v>
      </c>
      <c r="W38" s="163" t="s">
        <v>229</v>
      </c>
      <c r="X38" t="s">
        <v>227</v>
      </c>
      <c r="Y38" t="s">
        <v>773</v>
      </c>
    </row>
    <row r="39" spans="1:25" s="9" customFormat="1" ht="8.25" customHeight="1" x14ac:dyDescent="0.2">
      <c r="A39" s="273" t="s">
        <v>19</v>
      </c>
      <c r="B39" s="274"/>
      <c r="C39" s="253" t="s">
        <v>84</v>
      </c>
      <c r="D39" s="224"/>
      <c r="E39" s="224"/>
      <c r="F39" s="224"/>
      <c r="G39" s="224"/>
      <c r="H39" s="224"/>
      <c r="I39" s="224"/>
      <c r="J39" s="254"/>
      <c r="K39" s="8"/>
      <c r="V39" s="164" t="s">
        <v>232</v>
      </c>
      <c r="W39" s="163" t="s">
        <v>231</v>
      </c>
      <c r="X39" t="s">
        <v>229</v>
      </c>
      <c r="Y39" t="s">
        <v>737</v>
      </c>
    </row>
    <row r="40" spans="1:25" s="11" customFormat="1" ht="16.5" customHeight="1" x14ac:dyDescent="0.2">
      <c r="A40" s="275"/>
      <c r="B40" s="276"/>
      <c r="C40" s="195"/>
      <c r="D40" s="196"/>
      <c r="E40" s="196"/>
      <c r="F40" s="196"/>
      <c r="G40" s="196"/>
      <c r="H40" s="196"/>
      <c r="I40" s="196"/>
      <c r="J40" s="252"/>
      <c r="K40" s="10"/>
      <c r="V40" s="164" t="s">
        <v>234</v>
      </c>
      <c r="W40" s="163" t="s">
        <v>233</v>
      </c>
      <c r="X40" t="s">
        <v>231</v>
      </c>
      <c r="Y40" t="s">
        <v>738</v>
      </c>
    </row>
    <row r="41" spans="1:25" s="9" customFormat="1" ht="8.25" customHeight="1" x14ac:dyDescent="0.2">
      <c r="A41" s="273" t="s">
        <v>88</v>
      </c>
      <c r="B41" s="274"/>
      <c r="C41" s="74" t="s">
        <v>83</v>
      </c>
      <c r="D41" s="34" t="s">
        <v>79</v>
      </c>
      <c r="E41" s="34"/>
      <c r="F41" s="50"/>
      <c r="G41" s="35" t="s">
        <v>83</v>
      </c>
      <c r="H41" s="34" t="s">
        <v>80</v>
      </c>
      <c r="I41" s="34"/>
      <c r="J41" s="75"/>
      <c r="K41" s="8"/>
      <c r="V41" s="164" t="s">
        <v>236</v>
      </c>
      <c r="W41" s="163" t="s">
        <v>235</v>
      </c>
      <c r="X41" t="s">
        <v>233</v>
      </c>
      <c r="Y41" t="s">
        <v>759</v>
      </c>
    </row>
    <row r="42" spans="1:25" s="11" customFormat="1" ht="16.5" customHeight="1" x14ac:dyDescent="0.2">
      <c r="A42" s="275"/>
      <c r="B42" s="276"/>
      <c r="C42" s="76"/>
      <c r="D42" s="214"/>
      <c r="E42" s="196"/>
      <c r="F42" s="215"/>
      <c r="G42" s="51"/>
      <c r="H42" s="214"/>
      <c r="I42" s="196"/>
      <c r="J42" s="243"/>
      <c r="K42" s="10"/>
      <c r="V42" s="164" t="s">
        <v>238</v>
      </c>
      <c r="W42" s="163" t="s">
        <v>237</v>
      </c>
      <c r="X42" t="s">
        <v>235</v>
      </c>
      <c r="Y42" t="s">
        <v>775</v>
      </c>
    </row>
    <row r="43" spans="1:25" s="11" customFormat="1" ht="8.25" customHeight="1" x14ac:dyDescent="0.2">
      <c r="A43" s="273" t="s">
        <v>82</v>
      </c>
      <c r="B43" s="274"/>
      <c r="C43" s="78" t="s">
        <v>14</v>
      </c>
      <c r="D43" s="53"/>
      <c r="E43" s="53"/>
      <c r="F43" s="50"/>
      <c r="G43" s="34" t="s">
        <v>62</v>
      </c>
      <c r="H43" s="53"/>
      <c r="I43" s="53"/>
      <c r="J43" s="54"/>
      <c r="K43" s="10"/>
      <c r="V43" s="164" t="s">
        <v>240</v>
      </c>
      <c r="W43" s="163" t="s">
        <v>239</v>
      </c>
      <c r="X43" t="s">
        <v>237</v>
      </c>
      <c r="Y43" t="s">
        <v>649</v>
      </c>
    </row>
    <row r="44" spans="1:25" s="11" customFormat="1" ht="16.5" customHeight="1" thickBot="1" x14ac:dyDescent="0.25">
      <c r="A44" s="341"/>
      <c r="B44" s="342"/>
      <c r="C44" s="301"/>
      <c r="D44" s="302"/>
      <c r="E44" s="302"/>
      <c r="F44" s="303"/>
      <c r="G44" s="304"/>
      <c r="H44" s="302"/>
      <c r="I44" s="302"/>
      <c r="J44" s="305"/>
      <c r="K44" s="10"/>
      <c r="V44" s="164" t="s">
        <v>242</v>
      </c>
      <c r="W44" s="163" t="s">
        <v>241</v>
      </c>
      <c r="X44" t="s">
        <v>239</v>
      </c>
      <c r="Y44" t="s">
        <v>731</v>
      </c>
    </row>
    <row r="45" spans="1:25" ht="8.25" customHeight="1" thickBot="1" x14ac:dyDescent="0.25">
      <c r="A45" s="79"/>
      <c r="B45" s="79"/>
      <c r="C45" s="79"/>
      <c r="D45" s="80"/>
      <c r="E45" s="81"/>
      <c r="F45" s="81"/>
      <c r="G45" s="82"/>
      <c r="H45" s="82"/>
      <c r="I45" s="82"/>
      <c r="J45" s="82"/>
      <c r="K45" s="5"/>
      <c r="V45" s="164" t="s">
        <v>244</v>
      </c>
      <c r="W45" s="163" t="s">
        <v>243</v>
      </c>
      <c r="X45" t="s">
        <v>241</v>
      </c>
      <c r="Y45" t="s">
        <v>653</v>
      </c>
    </row>
    <row r="46" spans="1:25" s="7" customFormat="1" ht="14.25" customHeight="1" x14ac:dyDescent="0.2">
      <c r="A46" s="83" t="s">
        <v>50</v>
      </c>
      <c r="B46" s="83"/>
      <c r="C46" s="16"/>
      <c r="D46" s="84"/>
      <c r="E46" s="84"/>
      <c r="F46" s="84"/>
      <c r="G46" s="84"/>
      <c r="H46" s="84"/>
      <c r="I46" s="84"/>
      <c r="J46" s="85"/>
      <c r="K46" s="6"/>
      <c r="V46" s="164" t="s">
        <v>246</v>
      </c>
      <c r="W46" s="163" t="s">
        <v>245</v>
      </c>
      <c r="X46" t="s">
        <v>243</v>
      </c>
      <c r="Y46" t="s">
        <v>646</v>
      </c>
    </row>
    <row r="47" spans="1:25" s="9" customFormat="1" ht="8.25" customHeight="1" x14ac:dyDescent="0.2">
      <c r="A47" s="323" t="s">
        <v>22</v>
      </c>
      <c r="B47" s="274"/>
      <c r="C47" s="33" t="s">
        <v>20</v>
      </c>
      <c r="D47" s="34"/>
      <c r="E47" s="34"/>
      <c r="F47" s="35"/>
      <c r="G47" s="34" t="s">
        <v>21</v>
      </c>
      <c r="H47" s="34"/>
      <c r="I47" s="34"/>
      <c r="J47" s="75"/>
      <c r="K47" s="8"/>
      <c r="V47" s="164" t="s">
        <v>248</v>
      </c>
      <c r="W47" s="163" t="s">
        <v>247</v>
      </c>
      <c r="X47" t="s">
        <v>245</v>
      </c>
      <c r="Y47" t="s">
        <v>641</v>
      </c>
    </row>
    <row r="48" spans="1:25" s="11" customFormat="1" ht="16.5" customHeight="1" x14ac:dyDescent="0.2">
      <c r="A48" s="324"/>
      <c r="B48" s="276"/>
      <c r="C48" s="195"/>
      <c r="D48" s="196"/>
      <c r="E48" s="196"/>
      <c r="F48" s="197"/>
      <c r="G48" s="214"/>
      <c r="H48" s="196"/>
      <c r="I48" s="196"/>
      <c r="J48" s="243"/>
      <c r="K48" s="10"/>
      <c r="V48" s="164" t="s">
        <v>250</v>
      </c>
      <c r="W48" s="163" t="s">
        <v>249</v>
      </c>
      <c r="X48" t="s">
        <v>247</v>
      </c>
      <c r="Y48" t="s">
        <v>741</v>
      </c>
    </row>
    <row r="49" spans="1:25" s="9" customFormat="1" ht="8.25" customHeight="1" x14ac:dyDescent="0.2">
      <c r="A49" s="325" t="s">
        <v>114</v>
      </c>
      <c r="B49" s="326"/>
      <c r="C49" s="74" t="s">
        <v>11</v>
      </c>
      <c r="D49" s="36" t="s">
        <v>79</v>
      </c>
      <c r="E49" s="34"/>
      <c r="F49" s="50"/>
      <c r="G49" s="35" t="s">
        <v>11</v>
      </c>
      <c r="H49" s="36" t="s">
        <v>80</v>
      </c>
      <c r="I49" s="34"/>
      <c r="J49" s="75"/>
      <c r="K49" s="8"/>
      <c r="V49" s="164" t="s">
        <v>252</v>
      </c>
      <c r="W49" s="163" t="s">
        <v>251</v>
      </c>
      <c r="X49" t="s">
        <v>249</v>
      </c>
      <c r="Y49" t="s">
        <v>651</v>
      </c>
    </row>
    <row r="50" spans="1:25" s="11" customFormat="1" ht="16.5" customHeight="1" x14ac:dyDescent="0.2">
      <c r="A50" s="327"/>
      <c r="B50" s="328"/>
      <c r="C50" s="49"/>
      <c r="D50" s="214"/>
      <c r="E50" s="196"/>
      <c r="F50" s="215"/>
      <c r="G50" s="49"/>
      <c r="H50" s="214"/>
      <c r="I50" s="196"/>
      <c r="J50" s="243"/>
      <c r="K50" s="10"/>
      <c r="V50" s="164" t="s">
        <v>254</v>
      </c>
      <c r="W50" s="163" t="s">
        <v>253</v>
      </c>
      <c r="X50" t="s">
        <v>251</v>
      </c>
      <c r="Y50" t="s">
        <v>780</v>
      </c>
    </row>
    <row r="51" spans="1:25" s="11" customFormat="1" ht="8.25" customHeight="1" x14ac:dyDescent="0.2">
      <c r="A51" s="325" t="s">
        <v>85</v>
      </c>
      <c r="B51" s="326"/>
      <c r="C51" s="86"/>
      <c r="D51" s="238"/>
      <c r="E51" s="239"/>
      <c r="F51" s="240"/>
      <c r="G51" s="86"/>
      <c r="H51" s="238"/>
      <c r="I51" s="239"/>
      <c r="J51" s="244"/>
      <c r="K51" s="10"/>
      <c r="V51" s="164" t="s">
        <v>256</v>
      </c>
      <c r="W51" s="163" t="s">
        <v>255</v>
      </c>
      <c r="X51" t="s">
        <v>253</v>
      </c>
      <c r="Y51" t="s">
        <v>616</v>
      </c>
    </row>
    <row r="52" spans="1:25" s="11" customFormat="1" ht="16.5" customHeight="1" x14ac:dyDescent="0.2">
      <c r="A52" s="408"/>
      <c r="B52" s="409"/>
      <c r="C52" s="86"/>
      <c r="D52" s="248"/>
      <c r="E52" s="249"/>
      <c r="F52" s="250"/>
      <c r="G52" s="86"/>
      <c r="H52" s="248"/>
      <c r="I52" s="249"/>
      <c r="J52" s="251"/>
      <c r="K52" s="10"/>
      <c r="V52" s="164" t="s">
        <v>258</v>
      </c>
      <c r="W52" s="163" t="s">
        <v>257</v>
      </c>
      <c r="X52" t="s">
        <v>255</v>
      </c>
      <c r="Y52" t="s">
        <v>652</v>
      </c>
    </row>
    <row r="53" spans="1:25" s="11" customFormat="1" ht="6.75" customHeight="1" x14ac:dyDescent="0.2">
      <c r="A53" s="372" t="s">
        <v>82</v>
      </c>
      <c r="B53" s="397"/>
      <c r="C53" s="167" t="s">
        <v>14</v>
      </c>
      <c r="D53" s="168"/>
      <c r="E53" s="168"/>
      <c r="F53" s="168"/>
      <c r="G53" s="169" t="s">
        <v>62</v>
      </c>
      <c r="H53" s="168"/>
      <c r="I53" s="168"/>
      <c r="J53" s="170"/>
      <c r="K53" s="10"/>
      <c r="V53" s="164"/>
      <c r="W53" s="163"/>
      <c r="X53"/>
      <c r="Y53"/>
    </row>
    <row r="54" spans="1:25" s="11" customFormat="1" ht="16.5" customHeight="1" thickBot="1" x14ac:dyDescent="0.25">
      <c r="A54" s="398"/>
      <c r="B54" s="322"/>
      <c r="C54" s="399"/>
      <c r="D54" s="400"/>
      <c r="E54" s="400"/>
      <c r="F54" s="401"/>
      <c r="G54" s="402"/>
      <c r="H54" s="400"/>
      <c r="I54" s="400"/>
      <c r="J54" s="403"/>
      <c r="K54" s="10"/>
      <c r="V54" s="164"/>
      <c r="W54" s="163"/>
      <c r="X54"/>
      <c r="Y54"/>
    </row>
    <row r="55" spans="1:25" s="9" customFormat="1" ht="8.25" customHeight="1" x14ac:dyDescent="0.2">
      <c r="A55" s="412" t="s">
        <v>26</v>
      </c>
      <c r="B55" s="413"/>
      <c r="C55" s="67" t="s">
        <v>24</v>
      </c>
      <c r="D55" s="53"/>
      <c r="E55" s="53"/>
      <c r="F55" s="91"/>
      <c r="G55" s="166" t="s">
        <v>2</v>
      </c>
      <c r="H55" s="53" t="s">
        <v>25</v>
      </c>
      <c r="I55" s="53"/>
      <c r="J55" s="90"/>
      <c r="K55" s="8"/>
      <c r="V55" s="164" t="s">
        <v>260</v>
      </c>
      <c r="W55" s="163" t="s">
        <v>259</v>
      </c>
      <c r="X55" t="s">
        <v>257</v>
      </c>
      <c r="Y55" t="s">
        <v>597</v>
      </c>
    </row>
    <row r="56" spans="1:25" s="11" customFormat="1" ht="16.5" customHeight="1" x14ac:dyDescent="0.2">
      <c r="A56" s="324"/>
      <c r="B56" s="276"/>
      <c r="C56" s="195"/>
      <c r="D56" s="196"/>
      <c r="E56" s="196"/>
      <c r="F56" s="197"/>
      <c r="G56" s="88"/>
      <c r="H56" s="214"/>
      <c r="I56" s="196"/>
      <c r="J56" s="243"/>
      <c r="K56" s="10"/>
      <c r="V56" s="164" t="s">
        <v>262</v>
      </c>
      <c r="W56" s="163" t="s">
        <v>261</v>
      </c>
      <c r="X56" t="s">
        <v>259</v>
      </c>
      <c r="Y56" t="s">
        <v>654</v>
      </c>
    </row>
    <row r="57" spans="1:25" s="9" customFormat="1" ht="8.25" customHeight="1" x14ac:dyDescent="0.2">
      <c r="A57" s="323" t="s">
        <v>87</v>
      </c>
      <c r="B57" s="274"/>
      <c r="C57" s="89" t="s">
        <v>11</v>
      </c>
      <c r="D57" s="53" t="s">
        <v>86</v>
      </c>
      <c r="E57" s="34"/>
      <c r="F57" s="50"/>
      <c r="G57" s="53" t="s">
        <v>14</v>
      </c>
      <c r="H57" s="53"/>
      <c r="I57" s="53"/>
      <c r="J57" s="90"/>
      <c r="K57" s="8"/>
      <c r="V57" s="164" t="s">
        <v>264</v>
      </c>
      <c r="W57" s="163" t="s">
        <v>263</v>
      </c>
      <c r="X57" t="s">
        <v>785</v>
      </c>
      <c r="Y57" t="s">
        <v>779</v>
      </c>
    </row>
    <row r="58" spans="1:25" s="11" customFormat="1" ht="16.5" customHeight="1" x14ac:dyDescent="0.2">
      <c r="A58" s="324"/>
      <c r="B58" s="276"/>
      <c r="C58" s="49"/>
      <c r="D58" s="214"/>
      <c r="E58" s="196"/>
      <c r="F58" s="215"/>
      <c r="G58" s="242"/>
      <c r="H58" s="196"/>
      <c r="I58" s="196"/>
      <c r="J58" s="243"/>
      <c r="K58" s="10"/>
      <c r="V58" s="164" t="s">
        <v>266</v>
      </c>
      <c r="W58" s="163" t="s">
        <v>265</v>
      </c>
      <c r="X58" t="s">
        <v>261</v>
      </c>
      <c r="Y58" t="s">
        <v>599</v>
      </c>
    </row>
    <row r="59" spans="1:25" s="9" customFormat="1" ht="8.25" customHeight="1" x14ac:dyDescent="0.2">
      <c r="A59" s="325" t="s">
        <v>115</v>
      </c>
      <c r="B59" s="326"/>
      <c r="C59" s="89" t="s">
        <v>11</v>
      </c>
      <c r="D59" s="223" t="s">
        <v>79</v>
      </c>
      <c r="E59" s="224"/>
      <c r="F59" s="247"/>
      <c r="G59" s="91" t="s">
        <v>11</v>
      </c>
      <c r="H59" s="78" t="s">
        <v>80</v>
      </c>
      <c r="I59" s="53"/>
      <c r="J59" s="90"/>
      <c r="K59" s="8"/>
      <c r="V59" s="164" t="s">
        <v>268</v>
      </c>
      <c r="W59" s="163" t="s">
        <v>267</v>
      </c>
      <c r="X59" t="s">
        <v>263</v>
      </c>
      <c r="Y59" t="s">
        <v>596</v>
      </c>
    </row>
    <row r="60" spans="1:25" s="11" customFormat="1" ht="16.5" customHeight="1" x14ac:dyDescent="0.2">
      <c r="A60" s="327"/>
      <c r="B60" s="328"/>
      <c r="C60" s="49"/>
      <c r="D60" s="214"/>
      <c r="E60" s="196"/>
      <c r="F60" s="215"/>
      <c r="G60" s="49"/>
      <c r="H60" s="214"/>
      <c r="I60" s="196"/>
      <c r="J60" s="243"/>
      <c r="K60" s="10"/>
      <c r="V60" s="164" t="s">
        <v>270</v>
      </c>
      <c r="W60" s="163" t="s">
        <v>269</v>
      </c>
      <c r="X60" t="s">
        <v>265</v>
      </c>
      <c r="Y60" t="s">
        <v>603</v>
      </c>
    </row>
    <row r="61" spans="1:25" s="11" customFormat="1" ht="8.25" customHeight="1" x14ac:dyDescent="0.2">
      <c r="A61" s="325" t="s">
        <v>85</v>
      </c>
      <c r="B61" s="326"/>
      <c r="C61" s="92"/>
      <c r="D61" s="238"/>
      <c r="E61" s="239"/>
      <c r="F61" s="240"/>
      <c r="G61" s="92"/>
      <c r="H61" s="238"/>
      <c r="I61" s="239"/>
      <c r="J61" s="244"/>
      <c r="K61" s="10"/>
      <c r="V61" s="164" t="s">
        <v>272</v>
      </c>
      <c r="W61" s="163" t="s">
        <v>271</v>
      </c>
      <c r="X61" t="s">
        <v>267</v>
      </c>
      <c r="Y61" t="s">
        <v>607</v>
      </c>
    </row>
    <row r="62" spans="1:25" s="11" customFormat="1" ht="16.5" customHeight="1" thickBot="1" x14ac:dyDescent="0.25">
      <c r="A62" s="410"/>
      <c r="B62" s="411"/>
      <c r="C62" s="86"/>
      <c r="D62" s="241"/>
      <c r="E62" s="227"/>
      <c r="F62" s="228"/>
      <c r="G62" s="86"/>
      <c r="H62" s="241"/>
      <c r="I62" s="227"/>
      <c r="J62" s="245"/>
      <c r="K62" s="10"/>
      <c r="V62" s="164" t="s">
        <v>274</v>
      </c>
      <c r="W62" s="163" t="s">
        <v>273</v>
      </c>
      <c r="X62" t="s">
        <v>269</v>
      </c>
      <c r="Y62" t="s">
        <v>601</v>
      </c>
    </row>
    <row r="63" spans="1:25" s="9" customFormat="1" ht="8.25" customHeight="1" x14ac:dyDescent="0.2">
      <c r="A63" s="414" t="s">
        <v>92</v>
      </c>
      <c r="B63" s="415"/>
      <c r="C63" s="93" t="s">
        <v>93</v>
      </c>
      <c r="D63" s="94"/>
      <c r="E63" s="94"/>
      <c r="F63" s="94"/>
      <c r="G63" s="94"/>
      <c r="H63" s="95" t="s">
        <v>94</v>
      </c>
      <c r="I63" s="94"/>
      <c r="J63" s="96"/>
      <c r="K63" s="8"/>
      <c r="V63" s="164" t="s">
        <v>276</v>
      </c>
      <c r="W63" s="163" t="s">
        <v>275</v>
      </c>
      <c r="X63" t="s">
        <v>271</v>
      </c>
      <c r="Y63" t="s">
        <v>608</v>
      </c>
    </row>
    <row r="64" spans="1:25" s="11" customFormat="1" ht="16.5" customHeight="1" thickBot="1" x14ac:dyDescent="0.25">
      <c r="A64" s="416"/>
      <c r="B64" s="417"/>
      <c r="C64" s="226"/>
      <c r="D64" s="227"/>
      <c r="E64" s="227"/>
      <c r="F64" s="227"/>
      <c r="G64" s="228"/>
      <c r="H64" s="229"/>
      <c r="I64" s="227"/>
      <c r="J64" s="230"/>
      <c r="K64" s="10"/>
      <c r="V64" s="164" t="s">
        <v>278</v>
      </c>
      <c r="W64" s="163" t="s">
        <v>277</v>
      </c>
      <c r="X64" t="s">
        <v>273</v>
      </c>
      <c r="Y64" t="s">
        <v>612</v>
      </c>
    </row>
    <row r="65" spans="1:25" x14ac:dyDescent="0.2">
      <c r="A65" s="97"/>
      <c r="B65" s="17"/>
      <c r="C65" s="17"/>
      <c r="D65" s="40"/>
      <c r="E65" s="41"/>
      <c r="F65" s="41"/>
      <c r="G65" s="42"/>
      <c r="H65" s="42"/>
      <c r="I65" s="42"/>
      <c r="J65" s="98" t="s">
        <v>31</v>
      </c>
      <c r="K65" s="5"/>
      <c r="V65" s="164" t="s">
        <v>280</v>
      </c>
      <c r="W65" s="163" t="s">
        <v>279</v>
      </c>
      <c r="X65" t="s">
        <v>275</v>
      </c>
      <c r="Y65" t="s">
        <v>604</v>
      </c>
    </row>
    <row r="66" spans="1:25" ht="8.25" customHeight="1" thickBot="1" x14ac:dyDescent="0.25">
      <c r="A66" s="97"/>
      <c r="B66" s="17"/>
      <c r="C66" s="17"/>
      <c r="D66" s="40"/>
      <c r="E66" s="41"/>
      <c r="F66" s="41"/>
      <c r="G66" s="42"/>
      <c r="H66" s="42"/>
      <c r="I66" s="42"/>
      <c r="J66" s="42"/>
      <c r="K66" s="5"/>
      <c r="V66" s="164" t="s">
        <v>282</v>
      </c>
      <c r="W66" s="163" t="s">
        <v>281</v>
      </c>
      <c r="X66" t="s">
        <v>277</v>
      </c>
      <c r="Y66" t="s">
        <v>763</v>
      </c>
    </row>
    <row r="67" spans="1:25" s="7" customFormat="1" ht="14.25" customHeight="1" x14ac:dyDescent="0.2">
      <c r="A67" s="28" t="s">
        <v>56</v>
      </c>
      <c r="B67" s="99"/>
      <c r="C67" s="71"/>
      <c r="D67" s="72"/>
      <c r="E67" s="72"/>
      <c r="F67" s="72"/>
      <c r="G67" s="72"/>
      <c r="H67" s="72"/>
      <c r="I67" s="72"/>
      <c r="J67" s="73"/>
      <c r="K67" s="12"/>
      <c r="V67" s="164" t="s">
        <v>284</v>
      </c>
      <c r="W67" s="163" t="s">
        <v>283</v>
      </c>
      <c r="X67" t="s">
        <v>279</v>
      </c>
      <c r="Y67" t="s">
        <v>613</v>
      </c>
    </row>
    <row r="68" spans="1:25" s="2" customFormat="1" ht="16.5" customHeight="1" x14ac:dyDescent="0.2">
      <c r="A68" s="100"/>
      <c r="B68" s="101"/>
      <c r="C68" s="102"/>
      <c r="D68" s="103" t="s">
        <v>27</v>
      </c>
      <c r="E68" s="104" t="s">
        <v>107</v>
      </c>
      <c r="F68" s="104"/>
      <c r="G68" s="105"/>
      <c r="H68" s="103" t="s">
        <v>28</v>
      </c>
      <c r="I68" s="106" t="s">
        <v>29</v>
      </c>
      <c r="J68" s="107"/>
      <c r="K68" s="13"/>
      <c r="V68" s="164" t="s">
        <v>286</v>
      </c>
      <c r="W68" s="163" t="s">
        <v>285</v>
      </c>
      <c r="X68" t="s">
        <v>281</v>
      </c>
      <c r="Y68" t="s">
        <v>761</v>
      </c>
    </row>
    <row r="69" spans="1:25" s="11" customFormat="1" ht="14.25" customHeight="1" x14ac:dyDescent="0.2">
      <c r="A69" s="338" t="s">
        <v>51</v>
      </c>
      <c r="B69" s="108" t="s">
        <v>53</v>
      </c>
      <c r="C69" s="109"/>
      <c r="D69" s="150"/>
      <c r="E69" s="286"/>
      <c r="F69" s="287"/>
      <c r="G69" s="288"/>
      <c r="H69" s="174"/>
      <c r="I69" s="175"/>
      <c r="J69" s="110"/>
      <c r="K69" s="10"/>
      <c r="V69" s="164" t="s">
        <v>288</v>
      </c>
      <c r="W69" s="163" t="s">
        <v>287</v>
      </c>
      <c r="X69" t="s">
        <v>283</v>
      </c>
      <c r="Y69" t="s">
        <v>757</v>
      </c>
    </row>
    <row r="70" spans="1:25" s="11" customFormat="1" ht="14.25" customHeight="1" x14ac:dyDescent="0.2">
      <c r="A70" s="339"/>
      <c r="B70" s="111" t="s">
        <v>30</v>
      </c>
      <c r="C70" s="112"/>
      <c r="D70" s="160"/>
      <c r="E70" s="289"/>
      <c r="F70" s="290"/>
      <c r="G70" s="291"/>
      <c r="H70" s="176"/>
      <c r="I70" s="177"/>
      <c r="J70" s="110"/>
      <c r="K70" s="10"/>
      <c r="V70" s="164" t="s">
        <v>290</v>
      </c>
      <c r="W70" s="163" t="s">
        <v>289</v>
      </c>
      <c r="X70" t="s">
        <v>285</v>
      </c>
      <c r="Y70" t="s">
        <v>606</v>
      </c>
    </row>
    <row r="71" spans="1:25" s="11" customFormat="1" ht="14.25" customHeight="1" x14ac:dyDescent="0.2">
      <c r="A71" s="418" t="s">
        <v>52</v>
      </c>
      <c r="B71" s="108" t="s">
        <v>53</v>
      </c>
      <c r="C71" s="109"/>
      <c r="D71" s="150"/>
      <c r="E71" s="286"/>
      <c r="F71" s="287"/>
      <c r="G71" s="288"/>
      <c r="H71" s="174"/>
      <c r="I71" s="175"/>
      <c r="J71" s="110"/>
      <c r="K71" s="10"/>
      <c r="V71" s="164" t="s">
        <v>292</v>
      </c>
      <c r="W71" s="163" t="s">
        <v>291</v>
      </c>
      <c r="X71" t="s">
        <v>287</v>
      </c>
      <c r="Y71" t="s">
        <v>615</v>
      </c>
    </row>
    <row r="72" spans="1:25" s="11" customFormat="1" ht="14.25" customHeight="1" x14ac:dyDescent="0.2">
      <c r="A72" s="339"/>
      <c r="B72" s="87" t="s">
        <v>30</v>
      </c>
      <c r="C72" s="77"/>
      <c r="D72" s="161"/>
      <c r="E72" s="292"/>
      <c r="F72" s="293"/>
      <c r="G72" s="294"/>
      <c r="H72" s="178"/>
      <c r="I72" s="179"/>
      <c r="J72" s="110"/>
      <c r="K72" s="10"/>
      <c r="V72" s="164" t="s">
        <v>294</v>
      </c>
      <c r="W72" s="163" t="s">
        <v>293</v>
      </c>
      <c r="X72" t="s">
        <v>289</v>
      </c>
      <c r="Y72" t="s">
        <v>709</v>
      </c>
    </row>
    <row r="73" spans="1:25" s="11" customFormat="1" ht="14.25" customHeight="1" x14ac:dyDescent="0.2">
      <c r="A73" s="113" t="s">
        <v>54</v>
      </c>
      <c r="B73" s="114" t="s">
        <v>53</v>
      </c>
      <c r="C73" s="115"/>
      <c r="D73" s="151"/>
      <c r="E73" s="295"/>
      <c r="F73" s="296"/>
      <c r="G73" s="297"/>
      <c r="H73" s="180"/>
      <c r="I73" s="180"/>
      <c r="J73" s="110"/>
      <c r="K73" s="10"/>
      <c r="V73" s="164" t="s">
        <v>296</v>
      </c>
      <c r="W73" s="163" t="s">
        <v>295</v>
      </c>
      <c r="X73" t="s">
        <v>291</v>
      </c>
      <c r="Y73" t="s">
        <v>602</v>
      </c>
    </row>
    <row r="74" spans="1:25" s="11" customFormat="1" ht="14.25" customHeight="1" thickBot="1" x14ac:dyDescent="0.25">
      <c r="A74" s="116" t="s">
        <v>55</v>
      </c>
      <c r="B74" s="117" t="s">
        <v>30</v>
      </c>
      <c r="C74" s="118"/>
      <c r="D74" s="152"/>
      <c r="E74" s="298"/>
      <c r="F74" s="299"/>
      <c r="G74" s="300"/>
      <c r="H74" s="181"/>
      <c r="I74" s="181"/>
      <c r="J74" s="149"/>
      <c r="K74" s="10"/>
      <c r="V74" s="164" t="s">
        <v>298</v>
      </c>
      <c r="W74" s="163" t="s">
        <v>297</v>
      </c>
      <c r="X74" t="s">
        <v>293</v>
      </c>
      <c r="Y74" t="s">
        <v>768</v>
      </c>
    </row>
    <row r="75" spans="1:25" ht="8.25" customHeight="1" thickBot="1" x14ac:dyDescent="0.25">
      <c r="A75" s="97"/>
      <c r="B75" s="17"/>
      <c r="C75" s="17"/>
      <c r="D75" s="40"/>
      <c r="E75" s="41"/>
      <c r="F75" s="41"/>
      <c r="G75" s="42"/>
      <c r="H75" s="42"/>
      <c r="I75" s="42"/>
      <c r="J75" s="42"/>
      <c r="K75" s="5"/>
      <c r="V75" s="164" t="s">
        <v>300</v>
      </c>
      <c r="W75" s="163" t="s">
        <v>299</v>
      </c>
      <c r="X75" t="s">
        <v>295</v>
      </c>
      <c r="Y75" t="s">
        <v>617</v>
      </c>
    </row>
    <row r="76" spans="1:25" s="7" customFormat="1" ht="14.25" customHeight="1" x14ac:dyDescent="0.2">
      <c r="A76" s="28" t="s">
        <v>60</v>
      </c>
      <c r="B76" s="71"/>
      <c r="C76" s="119"/>
      <c r="D76" s="120"/>
      <c r="E76" s="120"/>
      <c r="F76" s="120"/>
      <c r="G76" s="120"/>
      <c r="H76" s="120"/>
      <c r="I76" s="120"/>
      <c r="J76" s="121"/>
      <c r="K76" s="12"/>
      <c r="V76" s="164" t="s">
        <v>302</v>
      </c>
      <c r="W76" s="163" t="s">
        <v>301</v>
      </c>
      <c r="X76" t="s">
        <v>297</v>
      </c>
      <c r="Y76" t="s">
        <v>655</v>
      </c>
    </row>
    <row r="77" spans="1:25" s="9" customFormat="1" ht="8.25" customHeight="1" x14ac:dyDescent="0.2">
      <c r="A77" s="273" t="s">
        <v>113</v>
      </c>
      <c r="B77" s="274"/>
      <c r="C77" s="33" t="s">
        <v>109</v>
      </c>
      <c r="D77" s="36" t="s">
        <v>110</v>
      </c>
      <c r="E77" s="36" t="s">
        <v>111</v>
      </c>
      <c r="F77" s="34"/>
      <c r="G77" s="36" t="s">
        <v>112</v>
      </c>
      <c r="H77" s="35"/>
      <c r="I77" s="34" t="s">
        <v>42</v>
      </c>
      <c r="J77" s="37"/>
      <c r="K77" s="8"/>
      <c r="V77" s="164" t="s">
        <v>304</v>
      </c>
      <c r="W77" s="163" t="s">
        <v>303</v>
      </c>
      <c r="X77" t="s">
        <v>299</v>
      </c>
      <c r="Y77" t="s">
        <v>675</v>
      </c>
    </row>
    <row r="78" spans="1:25" s="11" customFormat="1" ht="16.5" customHeight="1" x14ac:dyDescent="0.2">
      <c r="A78" s="275"/>
      <c r="B78" s="276"/>
      <c r="C78" s="122"/>
      <c r="D78" s="126"/>
      <c r="E78" s="345" t="s">
        <v>120</v>
      </c>
      <c r="F78" s="346"/>
      <c r="G78" s="343" t="s">
        <v>119</v>
      </c>
      <c r="H78" s="344"/>
      <c r="I78" s="285"/>
      <c r="J78" s="233"/>
      <c r="K78" s="10"/>
      <c r="V78" s="164" t="s">
        <v>306</v>
      </c>
      <c r="W78" s="163" t="s">
        <v>305</v>
      </c>
      <c r="X78" t="s">
        <v>301</v>
      </c>
      <c r="Y78" t="s">
        <v>781</v>
      </c>
    </row>
    <row r="79" spans="1:25" s="9" customFormat="1" ht="8.25" customHeight="1" x14ac:dyDescent="0.2">
      <c r="A79" s="273" t="s">
        <v>91</v>
      </c>
      <c r="B79" s="274"/>
      <c r="C79" s="123" t="s">
        <v>61</v>
      </c>
      <c r="D79" s="277" t="s">
        <v>116</v>
      </c>
      <c r="E79" s="278"/>
      <c r="F79" s="246" t="s">
        <v>108</v>
      </c>
      <c r="G79" s="224"/>
      <c r="H79" s="224"/>
      <c r="I79" s="124"/>
      <c r="J79" s="125"/>
      <c r="K79" s="8"/>
      <c r="V79" s="164" t="s">
        <v>308</v>
      </c>
      <c r="W79" s="163" t="s">
        <v>307</v>
      </c>
      <c r="X79" t="s">
        <v>303</v>
      </c>
      <c r="Y79" t="s">
        <v>656</v>
      </c>
    </row>
    <row r="80" spans="1:25" s="11" customFormat="1" ht="16.5" customHeight="1" x14ac:dyDescent="0.2">
      <c r="A80" s="275"/>
      <c r="B80" s="276"/>
      <c r="C80" s="156"/>
      <c r="D80" s="279"/>
      <c r="E80" s="280"/>
      <c r="F80" s="237"/>
      <c r="G80" s="232"/>
      <c r="H80" s="232"/>
      <c r="I80" s="232"/>
      <c r="J80" s="233"/>
      <c r="K80" s="10"/>
      <c r="V80" s="164" t="s">
        <v>310</v>
      </c>
      <c r="W80" s="163" t="s">
        <v>309</v>
      </c>
      <c r="X80" t="s">
        <v>305</v>
      </c>
      <c r="Y80" t="s">
        <v>609</v>
      </c>
    </row>
    <row r="81" spans="1:25" s="11" customFormat="1" ht="23.25" customHeight="1" x14ac:dyDescent="0.2">
      <c r="A81" s="405" t="s">
        <v>118</v>
      </c>
      <c r="B81" s="406"/>
      <c r="C81" s="406"/>
      <c r="D81" s="406"/>
      <c r="E81" s="406"/>
      <c r="F81" s="406"/>
      <c r="G81" s="406"/>
      <c r="H81" s="406"/>
      <c r="I81" s="406"/>
      <c r="J81" s="407"/>
      <c r="K81" s="10"/>
      <c r="V81" s="164" t="s">
        <v>312</v>
      </c>
      <c r="W81" s="163" t="s">
        <v>311</v>
      </c>
      <c r="X81" t="s">
        <v>307</v>
      </c>
      <c r="Y81" t="s">
        <v>600</v>
      </c>
    </row>
    <row r="82" spans="1:25" s="9" customFormat="1" ht="8.25" customHeight="1" x14ac:dyDescent="0.2">
      <c r="A82" s="372" t="s">
        <v>64</v>
      </c>
      <c r="B82" s="373"/>
      <c r="C82" s="127" t="s">
        <v>73</v>
      </c>
      <c r="D82" s="53"/>
      <c r="E82" s="53"/>
      <c r="F82" s="53"/>
      <c r="G82" s="53"/>
      <c r="H82" s="53"/>
      <c r="I82" s="53"/>
      <c r="J82" s="54"/>
      <c r="K82" s="8"/>
      <c r="V82" s="164" t="s">
        <v>314</v>
      </c>
      <c r="W82" s="163" t="s">
        <v>313</v>
      </c>
      <c r="X82" t="s">
        <v>309</v>
      </c>
      <c r="Y82" t="s">
        <v>605</v>
      </c>
    </row>
    <row r="83" spans="1:25" s="11" customFormat="1" ht="16.5" customHeight="1" x14ac:dyDescent="0.2">
      <c r="A83" s="275"/>
      <c r="B83" s="374"/>
      <c r="C83" s="231"/>
      <c r="D83" s="232"/>
      <c r="E83" s="232"/>
      <c r="F83" s="232"/>
      <c r="G83" s="232"/>
      <c r="H83" s="232"/>
      <c r="I83" s="232"/>
      <c r="J83" s="233"/>
      <c r="K83" s="10"/>
      <c r="V83" s="164" t="s">
        <v>316</v>
      </c>
      <c r="W83" s="163" t="s">
        <v>315</v>
      </c>
      <c r="X83" t="s">
        <v>311</v>
      </c>
      <c r="Y83" t="s">
        <v>659</v>
      </c>
    </row>
    <row r="84" spans="1:25" s="9" customFormat="1" ht="8.25" customHeight="1" x14ac:dyDescent="0.2">
      <c r="A84" s="273" t="s">
        <v>65</v>
      </c>
      <c r="B84" s="347"/>
      <c r="C84" s="234" t="s">
        <v>72</v>
      </c>
      <c r="D84" s="235"/>
      <c r="E84" s="235"/>
      <c r="F84" s="235"/>
      <c r="G84" s="235"/>
      <c r="H84" s="235"/>
      <c r="I84" s="235"/>
      <c r="J84" s="236"/>
      <c r="K84" s="8"/>
      <c r="V84" s="164" t="s">
        <v>318</v>
      </c>
      <c r="W84" s="163" t="s">
        <v>317</v>
      </c>
      <c r="X84" t="s">
        <v>313</v>
      </c>
      <c r="Y84" t="s">
        <v>657</v>
      </c>
    </row>
    <row r="85" spans="1:25" s="11" customFormat="1" ht="16.5" customHeight="1" x14ac:dyDescent="0.2">
      <c r="A85" s="275"/>
      <c r="B85" s="374"/>
      <c r="C85" s="231"/>
      <c r="D85" s="232"/>
      <c r="E85" s="232"/>
      <c r="F85" s="232"/>
      <c r="G85" s="232"/>
      <c r="H85" s="232"/>
      <c r="I85" s="232"/>
      <c r="J85" s="233"/>
      <c r="K85" s="10"/>
      <c r="V85" s="164" t="s">
        <v>320</v>
      </c>
      <c r="W85" s="163" t="s">
        <v>319</v>
      </c>
      <c r="X85" t="s">
        <v>315</v>
      </c>
      <c r="Y85" t="s">
        <v>619</v>
      </c>
    </row>
    <row r="86" spans="1:25" s="9" customFormat="1" ht="8.25" customHeight="1" x14ac:dyDescent="0.2">
      <c r="A86" s="273" t="s">
        <v>66</v>
      </c>
      <c r="B86" s="347"/>
      <c r="C86" s="234" t="s">
        <v>67</v>
      </c>
      <c r="D86" s="235"/>
      <c r="E86" s="235"/>
      <c r="F86" s="235"/>
      <c r="G86" s="235"/>
      <c r="H86" s="235"/>
      <c r="I86" s="235"/>
      <c r="J86" s="236"/>
      <c r="K86" s="8"/>
      <c r="V86" s="164" t="s">
        <v>322</v>
      </c>
      <c r="W86" s="163" t="s">
        <v>321</v>
      </c>
      <c r="X86" t="s">
        <v>317</v>
      </c>
      <c r="Y86" t="s">
        <v>620</v>
      </c>
    </row>
    <row r="87" spans="1:25" s="11" customFormat="1" ht="16.5" customHeight="1" thickBot="1" x14ac:dyDescent="0.25">
      <c r="A87" s="341"/>
      <c r="B87" s="348"/>
      <c r="C87" s="226"/>
      <c r="D87" s="227"/>
      <c r="E87" s="227"/>
      <c r="F87" s="227"/>
      <c r="G87" s="227"/>
      <c r="H87" s="227"/>
      <c r="I87" s="227"/>
      <c r="J87" s="230"/>
      <c r="K87" s="10"/>
      <c r="V87" s="164" t="s">
        <v>324</v>
      </c>
      <c r="W87" s="163" t="s">
        <v>323</v>
      </c>
      <c r="X87" t="s">
        <v>319</v>
      </c>
      <c r="Y87" t="s">
        <v>726</v>
      </c>
    </row>
    <row r="88" spans="1:25" ht="8.25" customHeight="1" thickBot="1" x14ac:dyDescent="0.25">
      <c r="A88" s="128"/>
      <c r="B88" s="79"/>
      <c r="C88" s="79"/>
      <c r="D88" s="80"/>
      <c r="E88" s="81"/>
      <c r="F88" s="81"/>
      <c r="G88" s="82"/>
      <c r="H88" s="82"/>
      <c r="I88" s="82"/>
      <c r="J88" s="82"/>
      <c r="K88" s="5"/>
      <c r="V88" s="164" t="s">
        <v>326</v>
      </c>
      <c r="W88" s="163" t="s">
        <v>325</v>
      </c>
      <c r="X88" t="s">
        <v>321</v>
      </c>
      <c r="Y88" t="s">
        <v>658</v>
      </c>
    </row>
    <row r="89" spans="1:25" s="7" customFormat="1" ht="14.25" customHeight="1" x14ac:dyDescent="0.2">
      <c r="A89" s="83" t="s">
        <v>32</v>
      </c>
      <c r="B89" s="16"/>
      <c r="C89" s="16"/>
      <c r="D89" s="84"/>
      <c r="E89" s="84"/>
      <c r="F89" s="84"/>
      <c r="G89" s="84"/>
      <c r="H89" s="84"/>
      <c r="I89" s="84"/>
      <c r="J89" s="85" t="s">
        <v>75</v>
      </c>
      <c r="K89" s="12"/>
      <c r="V89" s="164" t="s">
        <v>328</v>
      </c>
      <c r="W89" s="163" t="s">
        <v>327</v>
      </c>
      <c r="X89" t="s">
        <v>323</v>
      </c>
      <c r="Y89" t="s">
        <v>621</v>
      </c>
    </row>
    <row r="90" spans="1:25" s="9" customFormat="1" ht="8.25" customHeight="1" x14ac:dyDescent="0.2">
      <c r="A90" s="323" t="s">
        <v>35</v>
      </c>
      <c r="B90" s="274"/>
      <c r="C90" s="33" t="s">
        <v>33</v>
      </c>
      <c r="D90" s="34"/>
      <c r="E90" s="34"/>
      <c r="F90" s="35"/>
      <c r="G90" s="34" t="s">
        <v>34</v>
      </c>
      <c r="H90" s="34"/>
      <c r="I90" s="34"/>
      <c r="J90" s="75"/>
      <c r="K90" s="8"/>
      <c r="V90" s="164" t="s">
        <v>330</v>
      </c>
      <c r="W90" s="163" t="s">
        <v>329</v>
      </c>
      <c r="X90" t="s">
        <v>325</v>
      </c>
      <c r="Y90" t="s">
        <v>660</v>
      </c>
    </row>
    <row r="91" spans="1:25" s="11" customFormat="1" ht="25.5" customHeight="1" x14ac:dyDescent="0.2">
      <c r="A91" s="324"/>
      <c r="B91" s="276"/>
      <c r="C91" s="195"/>
      <c r="D91" s="196"/>
      <c r="E91" s="196"/>
      <c r="F91" s="197"/>
      <c r="G91" s="219"/>
      <c r="H91" s="220"/>
      <c r="I91" s="220"/>
      <c r="J91" s="221"/>
      <c r="K91" s="10"/>
      <c r="V91" s="164" t="s">
        <v>332</v>
      </c>
      <c r="W91" s="163" t="s">
        <v>331</v>
      </c>
      <c r="X91" t="s">
        <v>327</v>
      </c>
      <c r="Y91" t="s">
        <v>644</v>
      </c>
    </row>
    <row r="92" spans="1:25" s="9" customFormat="1" ht="8.25" customHeight="1" x14ac:dyDescent="0.2">
      <c r="A92" s="323" t="s">
        <v>23</v>
      </c>
      <c r="B92" s="274"/>
      <c r="C92" s="74" t="s">
        <v>11</v>
      </c>
      <c r="D92" s="35" t="s">
        <v>12</v>
      </c>
      <c r="E92" s="36" t="s">
        <v>13</v>
      </c>
      <c r="F92" s="50"/>
      <c r="G92" s="34" t="s">
        <v>95</v>
      </c>
      <c r="H92" s="34"/>
      <c r="I92" s="34"/>
      <c r="J92" s="75"/>
      <c r="K92" s="8"/>
      <c r="V92" s="164" t="s">
        <v>334</v>
      </c>
      <c r="W92" s="163" t="s">
        <v>333</v>
      </c>
      <c r="X92" t="s">
        <v>329</v>
      </c>
      <c r="Y92" t="s">
        <v>764</v>
      </c>
    </row>
    <row r="93" spans="1:25" s="11" customFormat="1" ht="16.5" customHeight="1" x14ac:dyDescent="0.2">
      <c r="A93" s="324"/>
      <c r="B93" s="276"/>
      <c r="C93" s="49"/>
      <c r="D93" s="49"/>
      <c r="E93" s="209"/>
      <c r="F93" s="210"/>
      <c r="G93" s="222"/>
      <c r="H93" s="199"/>
      <c r="I93" s="199"/>
      <c r="J93" s="202"/>
      <c r="K93" s="10"/>
      <c r="V93" s="164" t="s">
        <v>336</v>
      </c>
      <c r="W93" s="163" t="s">
        <v>335</v>
      </c>
      <c r="X93" t="s">
        <v>331</v>
      </c>
      <c r="Y93" t="s">
        <v>662</v>
      </c>
    </row>
    <row r="94" spans="1:25" s="9" customFormat="1" ht="8.25" customHeight="1" x14ac:dyDescent="0.2">
      <c r="A94" s="323" t="s">
        <v>101</v>
      </c>
      <c r="B94" s="274"/>
      <c r="C94" s="74" t="s">
        <v>11</v>
      </c>
      <c r="D94" s="35" t="s">
        <v>12</v>
      </c>
      <c r="E94" s="36" t="s">
        <v>13</v>
      </c>
      <c r="F94" s="50"/>
      <c r="G94" s="129" t="s">
        <v>97</v>
      </c>
      <c r="H94" s="34"/>
      <c r="I94" s="34"/>
      <c r="J94" s="75"/>
      <c r="K94" s="8"/>
      <c r="V94" s="164" t="s">
        <v>338</v>
      </c>
      <c r="W94" s="163" t="s">
        <v>337</v>
      </c>
      <c r="X94" t="s">
        <v>333</v>
      </c>
      <c r="Y94" t="s">
        <v>755</v>
      </c>
    </row>
    <row r="95" spans="1:25" s="11" customFormat="1" ht="16.5" customHeight="1" x14ac:dyDescent="0.2">
      <c r="A95" s="324"/>
      <c r="B95" s="276"/>
      <c r="C95" s="49"/>
      <c r="D95" s="49"/>
      <c r="E95" s="64"/>
      <c r="F95" s="52"/>
      <c r="G95" s="130"/>
      <c r="H95" s="131"/>
      <c r="I95" s="131"/>
      <c r="J95" s="132"/>
      <c r="K95" s="10"/>
      <c r="V95" s="164" t="s">
        <v>340</v>
      </c>
      <c r="W95" s="163" t="s">
        <v>339</v>
      </c>
      <c r="X95" t="s">
        <v>335</v>
      </c>
      <c r="Y95" t="s">
        <v>727</v>
      </c>
    </row>
    <row r="96" spans="1:25" s="9" customFormat="1" ht="8.25" customHeight="1" x14ac:dyDescent="0.2">
      <c r="A96" s="323" t="s">
        <v>43</v>
      </c>
      <c r="B96" s="274"/>
      <c r="C96" s="67" t="s">
        <v>36</v>
      </c>
      <c r="D96" s="53"/>
      <c r="E96" s="53"/>
      <c r="F96" s="60" t="s">
        <v>96</v>
      </c>
      <c r="G96" s="223" t="s">
        <v>37</v>
      </c>
      <c r="H96" s="224"/>
      <c r="I96" s="224"/>
      <c r="J96" s="225"/>
      <c r="K96" s="8"/>
      <c r="V96" s="164" t="s">
        <v>342</v>
      </c>
      <c r="W96" s="163" t="s">
        <v>341</v>
      </c>
      <c r="X96" t="s">
        <v>337</v>
      </c>
      <c r="Y96" t="s">
        <v>728</v>
      </c>
    </row>
    <row r="97" spans="1:25" s="11" customFormat="1" ht="16.5" customHeight="1" x14ac:dyDescent="0.2">
      <c r="A97" s="324"/>
      <c r="B97" s="276"/>
      <c r="C97" s="195"/>
      <c r="D97" s="196"/>
      <c r="E97" s="197"/>
      <c r="F97" s="133"/>
      <c r="G97" s="192"/>
      <c r="H97" s="193"/>
      <c r="I97" s="193"/>
      <c r="J97" s="194"/>
      <c r="K97" s="10"/>
      <c r="V97" s="164" t="s">
        <v>344</v>
      </c>
      <c r="W97" s="163" t="s">
        <v>343</v>
      </c>
      <c r="X97" t="s">
        <v>339</v>
      </c>
      <c r="Y97" t="s">
        <v>663</v>
      </c>
    </row>
    <row r="98" spans="1:25" s="9" customFormat="1" ht="8.25" customHeight="1" x14ac:dyDescent="0.2">
      <c r="A98" s="281" t="s">
        <v>100</v>
      </c>
      <c r="B98" s="282"/>
      <c r="C98" s="74" t="s">
        <v>57</v>
      </c>
      <c r="D98" s="60" t="s">
        <v>58</v>
      </c>
      <c r="E98" s="60" t="s">
        <v>59</v>
      </c>
      <c r="F98" s="60" t="s">
        <v>98</v>
      </c>
      <c r="G98" s="60" t="s">
        <v>99</v>
      </c>
      <c r="H98" s="36"/>
      <c r="I98" s="34"/>
      <c r="J98" s="75"/>
      <c r="K98" s="8"/>
      <c r="V98" s="164" t="s">
        <v>346</v>
      </c>
      <c r="W98" s="163" t="s">
        <v>345</v>
      </c>
      <c r="X98" t="s">
        <v>341</v>
      </c>
      <c r="Y98" t="s">
        <v>661</v>
      </c>
    </row>
    <row r="99" spans="1:25" s="11" customFormat="1" ht="16.5" customHeight="1" thickBot="1" x14ac:dyDescent="0.25">
      <c r="A99" s="283"/>
      <c r="B99" s="284"/>
      <c r="C99" s="134"/>
      <c r="D99" s="135"/>
      <c r="E99" s="135"/>
      <c r="F99" s="136"/>
      <c r="G99" s="137"/>
      <c r="H99" s="138"/>
      <c r="I99" s="139"/>
      <c r="J99" s="140"/>
      <c r="K99" s="10"/>
      <c r="V99" s="164" t="s">
        <v>348</v>
      </c>
      <c r="W99" s="163" t="s">
        <v>347</v>
      </c>
      <c r="X99" t="s">
        <v>343</v>
      </c>
      <c r="Y99" t="s">
        <v>664</v>
      </c>
    </row>
    <row r="100" spans="1:25" s="9" customFormat="1" ht="8.25" customHeight="1" x14ac:dyDescent="0.2">
      <c r="A100" s="412" t="s">
        <v>38</v>
      </c>
      <c r="B100" s="413"/>
      <c r="C100" s="67" t="s">
        <v>33</v>
      </c>
      <c r="D100" s="53"/>
      <c r="E100" s="53"/>
      <c r="F100" s="91"/>
      <c r="G100" s="53" t="s">
        <v>34</v>
      </c>
      <c r="H100" s="53"/>
      <c r="I100" s="53"/>
      <c r="J100" s="90"/>
      <c r="K100" s="8"/>
      <c r="V100" s="164" t="s">
        <v>350</v>
      </c>
      <c r="W100" s="163" t="s">
        <v>349</v>
      </c>
      <c r="X100" t="s">
        <v>345</v>
      </c>
      <c r="Y100" t="s">
        <v>748</v>
      </c>
    </row>
    <row r="101" spans="1:25" s="11" customFormat="1" ht="28.5" customHeight="1" x14ac:dyDescent="0.2">
      <c r="A101" s="324"/>
      <c r="B101" s="276"/>
      <c r="C101" s="203"/>
      <c r="D101" s="204"/>
      <c r="E101" s="204"/>
      <c r="F101" s="205"/>
      <c r="G101" s="206"/>
      <c r="H101" s="207"/>
      <c r="I101" s="207"/>
      <c r="J101" s="208"/>
      <c r="K101" s="10"/>
      <c r="V101" s="164" t="s">
        <v>352</v>
      </c>
      <c r="W101" s="163" t="s">
        <v>351</v>
      </c>
      <c r="X101" t="s">
        <v>347</v>
      </c>
      <c r="Y101" t="s">
        <v>708</v>
      </c>
    </row>
    <row r="102" spans="1:25" s="9" customFormat="1" ht="8.25" customHeight="1" x14ac:dyDescent="0.2">
      <c r="A102" s="323" t="s">
        <v>23</v>
      </c>
      <c r="B102" s="274"/>
      <c r="C102" s="74" t="s">
        <v>11</v>
      </c>
      <c r="D102" s="34" t="s">
        <v>79</v>
      </c>
      <c r="E102" s="34"/>
      <c r="F102" s="50"/>
      <c r="G102" s="34" t="s">
        <v>14</v>
      </c>
      <c r="H102" s="34"/>
      <c r="I102" s="34"/>
      <c r="J102" s="75"/>
      <c r="K102" s="8"/>
      <c r="V102" s="164" t="s">
        <v>354</v>
      </c>
      <c r="W102" s="163" t="s">
        <v>353</v>
      </c>
      <c r="X102" t="s">
        <v>349</v>
      </c>
      <c r="Y102" t="s">
        <v>593</v>
      </c>
    </row>
    <row r="103" spans="1:25" s="11" customFormat="1" ht="16.5" customHeight="1" x14ac:dyDescent="0.2">
      <c r="A103" s="324"/>
      <c r="B103" s="276"/>
      <c r="C103" s="49"/>
      <c r="D103" s="209"/>
      <c r="E103" s="204"/>
      <c r="F103" s="210"/>
      <c r="G103" s="211"/>
      <c r="H103" s="212"/>
      <c r="I103" s="212"/>
      <c r="J103" s="213"/>
      <c r="K103" s="10"/>
      <c r="V103" s="164" t="s">
        <v>356</v>
      </c>
      <c r="W103" s="163" t="s">
        <v>355</v>
      </c>
      <c r="X103" t="s">
        <v>351</v>
      </c>
      <c r="Y103" t="s">
        <v>665</v>
      </c>
    </row>
    <row r="104" spans="1:25" s="9" customFormat="1" ht="8.25" customHeight="1" x14ac:dyDescent="0.2">
      <c r="A104" s="323" t="s">
        <v>101</v>
      </c>
      <c r="B104" s="274"/>
      <c r="C104" s="74" t="s">
        <v>11</v>
      </c>
      <c r="D104" s="35" t="s">
        <v>12</v>
      </c>
      <c r="E104" s="36" t="s">
        <v>13</v>
      </c>
      <c r="F104" s="50"/>
      <c r="G104" s="129" t="s">
        <v>97</v>
      </c>
      <c r="H104" s="34"/>
      <c r="I104" s="34"/>
      <c r="J104" s="75"/>
      <c r="K104" s="8"/>
      <c r="V104" s="164" t="s">
        <v>358</v>
      </c>
      <c r="W104" s="163" t="s">
        <v>357</v>
      </c>
      <c r="X104" t="s">
        <v>353</v>
      </c>
      <c r="Y104" t="s">
        <v>666</v>
      </c>
    </row>
    <row r="105" spans="1:25" s="11" customFormat="1" ht="16.5" customHeight="1" x14ac:dyDescent="0.2">
      <c r="A105" s="324"/>
      <c r="B105" s="276"/>
      <c r="C105" s="49"/>
      <c r="D105" s="49"/>
      <c r="E105" s="214"/>
      <c r="F105" s="215"/>
      <c r="G105" s="216"/>
      <c r="H105" s="217"/>
      <c r="I105" s="217"/>
      <c r="J105" s="218"/>
      <c r="K105" s="10"/>
      <c r="V105" s="164" t="s">
        <v>360</v>
      </c>
      <c r="W105" s="163" t="s">
        <v>359</v>
      </c>
      <c r="X105" t="s">
        <v>355</v>
      </c>
      <c r="Y105" t="s">
        <v>760</v>
      </c>
    </row>
    <row r="106" spans="1:25" s="9" customFormat="1" ht="8.25" customHeight="1" x14ac:dyDescent="0.2">
      <c r="A106" s="323" t="s">
        <v>43</v>
      </c>
      <c r="B106" s="274"/>
      <c r="C106" s="67" t="s">
        <v>36</v>
      </c>
      <c r="D106" s="53"/>
      <c r="E106" s="53"/>
      <c r="F106" s="60" t="s">
        <v>96</v>
      </c>
      <c r="G106" s="36" t="s">
        <v>37</v>
      </c>
      <c r="H106" s="34"/>
      <c r="I106" s="34"/>
      <c r="J106" s="90"/>
      <c r="K106" s="8"/>
      <c r="V106" s="164" t="s">
        <v>362</v>
      </c>
      <c r="W106" s="163" t="s">
        <v>361</v>
      </c>
      <c r="X106" t="s">
        <v>357</v>
      </c>
      <c r="Y106" t="s">
        <v>672</v>
      </c>
    </row>
    <row r="107" spans="1:25" s="11" customFormat="1" ht="16.5" customHeight="1" x14ac:dyDescent="0.2">
      <c r="A107" s="324"/>
      <c r="B107" s="276"/>
      <c r="C107" s="195"/>
      <c r="D107" s="196"/>
      <c r="E107" s="197"/>
      <c r="F107" s="133"/>
      <c r="G107" s="192"/>
      <c r="H107" s="193"/>
      <c r="I107" s="193"/>
      <c r="J107" s="194"/>
      <c r="K107" s="10"/>
      <c r="V107" s="164" t="s">
        <v>364</v>
      </c>
      <c r="W107" s="163" t="s">
        <v>363</v>
      </c>
      <c r="X107" t="s">
        <v>359</v>
      </c>
      <c r="Y107" t="s">
        <v>668</v>
      </c>
    </row>
    <row r="108" spans="1:25" ht="7.5" customHeight="1" x14ac:dyDescent="0.2">
      <c r="A108" s="281" t="s">
        <v>100</v>
      </c>
      <c r="B108" s="282"/>
      <c r="C108" s="74" t="s">
        <v>57</v>
      </c>
      <c r="D108" s="60" t="s">
        <v>58</v>
      </c>
      <c r="E108" s="60" t="s">
        <v>59</v>
      </c>
      <c r="F108" s="60" t="s">
        <v>98</v>
      </c>
      <c r="G108" s="60" t="s">
        <v>99</v>
      </c>
      <c r="H108" s="36"/>
      <c r="I108" s="34"/>
      <c r="J108" s="75"/>
      <c r="K108" s="5"/>
      <c r="V108" s="164" t="s">
        <v>366</v>
      </c>
      <c r="W108" s="163" t="s">
        <v>365</v>
      </c>
      <c r="X108" t="s">
        <v>361</v>
      </c>
      <c r="Y108" t="s">
        <v>724</v>
      </c>
    </row>
    <row r="109" spans="1:25" s="11" customFormat="1" ht="16.5" customHeight="1" thickBot="1" x14ac:dyDescent="0.25">
      <c r="A109" s="283"/>
      <c r="B109" s="284"/>
      <c r="C109" s="134"/>
      <c r="D109" s="135"/>
      <c r="E109" s="135"/>
      <c r="F109" s="136"/>
      <c r="G109" s="137"/>
      <c r="H109" s="138"/>
      <c r="I109" s="139"/>
      <c r="J109" s="140"/>
      <c r="K109" s="10"/>
      <c r="V109" s="164" t="s">
        <v>368</v>
      </c>
      <c r="W109" s="163" t="s">
        <v>367</v>
      </c>
      <c r="X109" t="s">
        <v>363</v>
      </c>
      <c r="Y109" t="s">
        <v>667</v>
      </c>
    </row>
    <row r="110" spans="1:25" ht="8.25" customHeight="1" thickBot="1" x14ac:dyDescent="0.25">
      <c r="A110" s="128"/>
      <c r="B110" s="79"/>
      <c r="C110" s="79"/>
      <c r="D110" s="80"/>
      <c r="E110" s="81"/>
      <c r="F110" s="81"/>
      <c r="G110" s="82"/>
      <c r="H110" s="82"/>
      <c r="I110" s="82"/>
      <c r="J110" s="82"/>
      <c r="V110" s="164" t="s">
        <v>370</v>
      </c>
      <c r="W110" s="163" t="s">
        <v>369</v>
      </c>
      <c r="X110" t="s">
        <v>365</v>
      </c>
      <c r="Y110" t="s">
        <v>669</v>
      </c>
    </row>
    <row r="111" spans="1:25" ht="15" x14ac:dyDescent="0.2">
      <c r="A111" s="83" t="s">
        <v>39</v>
      </c>
      <c r="B111" s="16"/>
      <c r="C111" s="16"/>
      <c r="D111" s="84"/>
      <c r="E111" s="84"/>
      <c r="F111" s="84"/>
      <c r="G111" s="84"/>
      <c r="H111" s="84"/>
      <c r="I111" s="84"/>
      <c r="J111" s="85"/>
      <c r="V111" s="164" t="s">
        <v>372</v>
      </c>
      <c r="W111" s="163" t="s">
        <v>371</v>
      </c>
      <c r="X111" t="s">
        <v>367</v>
      </c>
      <c r="Y111" t="s">
        <v>710</v>
      </c>
    </row>
    <row r="112" spans="1:25" s="11" customFormat="1" ht="8.25" customHeight="1" x14ac:dyDescent="0.2">
      <c r="A112" s="323" t="s">
        <v>102</v>
      </c>
      <c r="B112" s="274"/>
      <c r="C112" s="33" t="s">
        <v>104</v>
      </c>
      <c r="D112" s="34"/>
      <c r="E112" s="35"/>
      <c r="F112" s="141" t="s">
        <v>68</v>
      </c>
      <c r="G112" s="35"/>
      <c r="H112" s="34" t="s">
        <v>69</v>
      </c>
      <c r="I112" s="34"/>
      <c r="J112" s="75"/>
      <c r="K112" s="14"/>
      <c r="V112" s="164" t="s">
        <v>374</v>
      </c>
      <c r="W112" s="163" t="s">
        <v>373</v>
      </c>
      <c r="X112" t="s">
        <v>369</v>
      </c>
      <c r="Y112" t="s">
        <v>670</v>
      </c>
    </row>
    <row r="113" spans="1:25" s="9" customFormat="1" ht="14.25" customHeight="1" x14ac:dyDescent="0.2">
      <c r="A113" s="324"/>
      <c r="B113" s="276"/>
      <c r="C113" s="198"/>
      <c r="D113" s="199"/>
      <c r="E113" s="200"/>
      <c r="F113" s="201"/>
      <c r="G113" s="200"/>
      <c r="H113" s="201"/>
      <c r="I113" s="199"/>
      <c r="J113" s="202"/>
      <c r="K113" s="8"/>
      <c r="V113" s="164" t="s">
        <v>376</v>
      </c>
      <c r="W113" s="163" t="s">
        <v>375</v>
      </c>
      <c r="X113" t="s">
        <v>371</v>
      </c>
      <c r="Y113" t="s">
        <v>769</v>
      </c>
    </row>
    <row r="114" spans="1:25" s="9" customFormat="1" ht="14.25" customHeight="1" x14ac:dyDescent="0.2">
      <c r="A114" s="349" t="s">
        <v>103</v>
      </c>
      <c r="B114" s="350"/>
      <c r="C114" s="182"/>
      <c r="D114" s="183"/>
      <c r="E114" s="184"/>
      <c r="F114" s="185"/>
      <c r="G114" s="184"/>
      <c r="H114" s="185"/>
      <c r="I114" s="183"/>
      <c r="J114" s="186"/>
      <c r="K114" s="8"/>
      <c r="V114" s="164" t="s">
        <v>378</v>
      </c>
      <c r="W114" s="163" t="s">
        <v>377</v>
      </c>
      <c r="X114" t="s">
        <v>373</v>
      </c>
      <c r="Y114" t="s">
        <v>676</v>
      </c>
    </row>
    <row r="115" spans="1:25" x14ac:dyDescent="0.2">
      <c r="A115" s="325" t="s">
        <v>70</v>
      </c>
      <c r="B115" s="326"/>
      <c r="C115" s="329"/>
      <c r="D115" s="330"/>
      <c r="E115" s="330"/>
      <c r="F115" s="330"/>
      <c r="G115" s="330"/>
      <c r="H115" s="330"/>
      <c r="I115" s="330"/>
      <c r="J115" s="331"/>
      <c r="K115" s="5"/>
      <c r="V115" s="164" t="s">
        <v>380</v>
      </c>
      <c r="W115" s="163" t="s">
        <v>379</v>
      </c>
      <c r="X115" t="s">
        <v>375</v>
      </c>
      <c r="Y115" t="s">
        <v>674</v>
      </c>
    </row>
    <row r="116" spans="1:25" s="7" customFormat="1" ht="15" x14ac:dyDescent="0.2">
      <c r="A116" s="327"/>
      <c r="B116" s="328"/>
      <c r="C116" s="332"/>
      <c r="D116" s="333"/>
      <c r="E116" s="333"/>
      <c r="F116" s="333"/>
      <c r="G116" s="333"/>
      <c r="H116" s="333"/>
      <c r="I116" s="333"/>
      <c r="J116" s="334"/>
      <c r="K116" s="12"/>
      <c r="V116" s="164" t="s">
        <v>382</v>
      </c>
      <c r="W116" s="163" t="s">
        <v>381</v>
      </c>
      <c r="X116" t="s">
        <v>377</v>
      </c>
      <c r="Y116" t="s">
        <v>673</v>
      </c>
    </row>
    <row r="117" spans="1:25" s="9" customFormat="1" x14ac:dyDescent="0.2">
      <c r="A117" s="317" t="s">
        <v>71</v>
      </c>
      <c r="B117" s="282"/>
      <c r="C117" s="329"/>
      <c r="D117" s="330"/>
      <c r="E117" s="330"/>
      <c r="F117" s="330"/>
      <c r="G117" s="330"/>
      <c r="H117" s="330"/>
      <c r="I117" s="330"/>
      <c r="J117" s="331"/>
      <c r="K117" s="8"/>
      <c r="V117" s="164" t="s">
        <v>384</v>
      </c>
      <c r="W117" s="163" t="s">
        <v>383</v>
      </c>
      <c r="X117" t="s">
        <v>379</v>
      </c>
      <c r="Y117" t="s">
        <v>717</v>
      </c>
    </row>
    <row r="118" spans="1:25" s="9" customFormat="1" ht="14.25" customHeight="1" x14ac:dyDescent="0.2">
      <c r="A118" s="318"/>
      <c r="B118" s="319"/>
      <c r="C118" s="335"/>
      <c r="D118" s="336"/>
      <c r="E118" s="336"/>
      <c r="F118" s="336"/>
      <c r="G118" s="336"/>
      <c r="H118" s="336"/>
      <c r="I118" s="336"/>
      <c r="J118" s="337"/>
      <c r="K118" s="8"/>
      <c r="V118" s="164" t="s">
        <v>386</v>
      </c>
      <c r="W118" s="163" t="s">
        <v>385</v>
      </c>
      <c r="X118" t="s">
        <v>381</v>
      </c>
      <c r="Y118" t="s">
        <v>677</v>
      </c>
    </row>
    <row r="119" spans="1:25" s="9" customFormat="1" ht="8.25" customHeight="1" x14ac:dyDescent="0.2">
      <c r="A119" s="320" t="s">
        <v>40</v>
      </c>
      <c r="B119" s="274"/>
      <c r="C119" s="67" t="s">
        <v>105</v>
      </c>
      <c r="D119" s="53"/>
      <c r="E119" s="53"/>
      <c r="F119" s="53"/>
      <c r="G119" s="53"/>
      <c r="H119" s="36" t="s">
        <v>106</v>
      </c>
      <c r="I119" s="53"/>
      <c r="J119" s="90"/>
      <c r="K119" s="8"/>
      <c r="V119" s="164" t="s">
        <v>388</v>
      </c>
      <c r="W119" s="163" t="s">
        <v>387</v>
      </c>
      <c r="X119" t="s">
        <v>383</v>
      </c>
      <c r="Y119" t="s">
        <v>643</v>
      </c>
    </row>
    <row r="120" spans="1:25" s="11" customFormat="1" ht="14.25" customHeight="1" thickBot="1" x14ac:dyDescent="0.25">
      <c r="A120" s="321"/>
      <c r="B120" s="322"/>
      <c r="C120" s="187"/>
      <c r="D120" s="188"/>
      <c r="E120" s="188"/>
      <c r="F120" s="188"/>
      <c r="G120" s="189"/>
      <c r="H120" s="190"/>
      <c r="I120" s="188"/>
      <c r="J120" s="191"/>
      <c r="K120" s="14"/>
      <c r="V120" s="164" t="s">
        <v>390</v>
      </c>
      <c r="W120" s="163" t="s">
        <v>389</v>
      </c>
      <c r="X120" t="s">
        <v>385</v>
      </c>
      <c r="Y120" t="s">
        <v>678</v>
      </c>
    </row>
    <row r="121" spans="1:25" ht="15.75" thickBot="1" x14ac:dyDescent="0.25">
      <c r="A121" s="142"/>
      <c r="B121" s="143"/>
      <c r="C121" s="69"/>
      <c r="D121" s="69"/>
      <c r="E121" s="69"/>
      <c r="F121" s="69"/>
      <c r="G121" s="144"/>
      <c r="H121" s="70"/>
      <c r="I121" s="70"/>
      <c r="J121" s="70"/>
      <c r="K121" s="4"/>
      <c r="V121" s="164" t="s">
        <v>392</v>
      </c>
      <c r="W121" s="163" t="s">
        <v>391</v>
      </c>
      <c r="X121" t="s">
        <v>387</v>
      </c>
      <c r="Y121" t="s">
        <v>679</v>
      </c>
    </row>
    <row r="122" spans="1:25" ht="15" x14ac:dyDescent="0.2">
      <c r="A122" s="83" t="s">
        <v>41</v>
      </c>
      <c r="B122" s="145"/>
      <c r="C122" s="146"/>
      <c r="D122" s="146"/>
      <c r="E122" s="147"/>
      <c r="F122" s="147"/>
      <c r="G122" s="147"/>
      <c r="H122" s="147"/>
      <c r="I122" s="147"/>
      <c r="J122" s="148"/>
      <c r="K122" s="4"/>
      <c r="V122" s="164" t="s">
        <v>394</v>
      </c>
      <c r="W122" s="163" t="s">
        <v>393</v>
      </c>
      <c r="X122" t="s">
        <v>389</v>
      </c>
      <c r="Y122" t="s">
        <v>624</v>
      </c>
    </row>
    <row r="123" spans="1:25" x14ac:dyDescent="0.2">
      <c r="A123" s="424"/>
      <c r="B123" s="425"/>
      <c r="C123" s="425"/>
      <c r="D123" s="425"/>
      <c r="E123" s="425"/>
      <c r="F123" s="426"/>
      <c r="G123" s="425"/>
      <c r="H123" s="425"/>
      <c r="I123" s="425"/>
      <c r="J123" s="427"/>
      <c r="K123" s="4"/>
      <c r="V123" s="164" t="s">
        <v>396</v>
      </c>
      <c r="W123" s="163" t="s">
        <v>395</v>
      </c>
      <c r="X123" t="s">
        <v>786</v>
      </c>
      <c r="Y123" t="s">
        <v>774</v>
      </c>
    </row>
    <row r="124" spans="1:25" x14ac:dyDescent="0.2">
      <c r="A124" s="424"/>
      <c r="B124" s="425"/>
      <c r="C124" s="425"/>
      <c r="D124" s="425"/>
      <c r="E124" s="425"/>
      <c r="F124" s="426"/>
      <c r="G124" s="425"/>
      <c r="H124" s="425"/>
      <c r="I124" s="425"/>
      <c r="J124" s="427"/>
      <c r="K124" s="4"/>
      <c r="V124" s="164" t="s">
        <v>398</v>
      </c>
      <c r="W124" s="163" t="s">
        <v>397</v>
      </c>
      <c r="X124" t="s">
        <v>391</v>
      </c>
      <c r="Y124" t="s">
        <v>625</v>
      </c>
    </row>
    <row r="125" spans="1:25" ht="13.5" thickBot="1" x14ac:dyDescent="0.25">
      <c r="A125" s="419"/>
      <c r="B125" s="420"/>
      <c r="C125" s="420"/>
      <c r="D125" s="420"/>
      <c r="E125" s="421"/>
      <c r="F125" s="422"/>
      <c r="G125" s="420"/>
      <c r="H125" s="420"/>
      <c r="I125" s="420"/>
      <c r="J125" s="423"/>
      <c r="K125" s="4"/>
      <c r="V125" s="164" t="s">
        <v>400</v>
      </c>
      <c r="W125" s="163" t="s">
        <v>399</v>
      </c>
      <c r="X125" t="s">
        <v>393</v>
      </c>
      <c r="Y125" t="s">
        <v>756</v>
      </c>
    </row>
    <row r="126" spans="1:25" x14ac:dyDescent="0.2">
      <c r="A126" s="404"/>
      <c r="B126" s="404"/>
      <c r="C126" s="404"/>
      <c r="D126" s="404"/>
      <c r="E126" s="404"/>
      <c r="F126" s="404"/>
      <c r="G126" s="404"/>
      <c r="H126" s="404"/>
      <c r="V126" s="164" t="s">
        <v>402</v>
      </c>
      <c r="W126" s="163" t="s">
        <v>401</v>
      </c>
      <c r="X126" t="s">
        <v>395</v>
      </c>
      <c r="Y126" t="s">
        <v>689</v>
      </c>
    </row>
    <row r="127" spans="1:25" x14ac:dyDescent="0.2">
      <c r="A127" s="404"/>
      <c r="B127" s="404"/>
      <c r="C127" s="404"/>
      <c r="D127" s="404"/>
      <c r="E127" s="404"/>
      <c r="F127" s="404"/>
      <c r="G127" s="404"/>
      <c r="H127" s="404"/>
      <c r="V127" s="164" t="s">
        <v>404</v>
      </c>
      <c r="W127" s="163" t="s">
        <v>403</v>
      </c>
      <c r="X127" t="s">
        <v>397</v>
      </c>
      <c r="Y127" t="s">
        <v>680</v>
      </c>
    </row>
    <row r="128" spans="1:25" x14ac:dyDescent="0.2">
      <c r="V128" s="164" t="s">
        <v>406</v>
      </c>
      <c r="W128" s="163" t="s">
        <v>405</v>
      </c>
      <c r="X128" t="s">
        <v>399</v>
      </c>
      <c r="Y128" t="s">
        <v>752</v>
      </c>
    </row>
    <row r="129" spans="22:25" x14ac:dyDescent="0.2">
      <c r="V129" s="164" t="s">
        <v>408</v>
      </c>
      <c r="W129" s="163" t="s">
        <v>407</v>
      </c>
      <c r="X129" t="s">
        <v>401</v>
      </c>
      <c r="Y129" t="s">
        <v>730</v>
      </c>
    </row>
    <row r="130" spans="22:25" x14ac:dyDescent="0.2">
      <c r="V130" s="164" t="s">
        <v>410</v>
      </c>
      <c r="W130" s="163" t="s">
        <v>409</v>
      </c>
      <c r="X130" t="s">
        <v>403</v>
      </c>
      <c r="Y130" t="s">
        <v>685</v>
      </c>
    </row>
    <row r="131" spans="22:25" x14ac:dyDescent="0.2">
      <c r="V131" s="164" t="s">
        <v>412</v>
      </c>
      <c r="W131" s="163" t="s">
        <v>411</v>
      </c>
      <c r="X131" t="s">
        <v>405</v>
      </c>
      <c r="Y131" t="s">
        <v>686</v>
      </c>
    </row>
    <row r="132" spans="22:25" x14ac:dyDescent="0.2">
      <c r="V132" s="164" t="s">
        <v>414</v>
      </c>
      <c r="W132" s="163" t="s">
        <v>413</v>
      </c>
      <c r="X132" t="s">
        <v>407</v>
      </c>
      <c r="Y132" t="s">
        <v>754</v>
      </c>
    </row>
    <row r="133" spans="22:25" x14ac:dyDescent="0.2">
      <c r="V133" s="164" t="s">
        <v>416</v>
      </c>
      <c r="W133" s="163" t="s">
        <v>415</v>
      </c>
      <c r="X133" t="s">
        <v>409</v>
      </c>
      <c r="Y133" t="s">
        <v>610</v>
      </c>
    </row>
    <row r="134" spans="22:25" x14ac:dyDescent="0.2">
      <c r="V134" s="164" t="s">
        <v>418</v>
      </c>
      <c r="W134" s="163" t="s">
        <v>417</v>
      </c>
      <c r="X134" t="s">
        <v>411</v>
      </c>
      <c r="Y134" t="s">
        <v>626</v>
      </c>
    </row>
    <row r="135" spans="22:25" x14ac:dyDescent="0.2">
      <c r="V135" s="164" t="s">
        <v>420</v>
      </c>
      <c r="W135" s="163" t="s">
        <v>419</v>
      </c>
      <c r="X135" t="s">
        <v>413</v>
      </c>
      <c r="Y135" t="s">
        <v>683</v>
      </c>
    </row>
    <row r="136" spans="22:25" x14ac:dyDescent="0.2">
      <c r="V136" s="164" t="s">
        <v>422</v>
      </c>
      <c r="W136" s="163" t="s">
        <v>421</v>
      </c>
      <c r="X136" t="s">
        <v>415</v>
      </c>
      <c r="Y136" t="s">
        <v>782</v>
      </c>
    </row>
    <row r="137" spans="22:25" x14ac:dyDescent="0.2">
      <c r="V137" s="164" t="s">
        <v>424</v>
      </c>
      <c r="W137" s="163" t="s">
        <v>423</v>
      </c>
      <c r="X137" t="s">
        <v>417</v>
      </c>
      <c r="Y137" t="s">
        <v>627</v>
      </c>
    </row>
    <row r="138" spans="22:25" x14ac:dyDescent="0.2">
      <c r="V138" s="164" t="s">
        <v>426</v>
      </c>
      <c r="W138" s="163" t="s">
        <v>425</v>
      </c>
      <c r="X138" t="s">
        <v>419</v>
      </c>
      <c r="Y138" t="s">
        <v>628</v>
      </c>
    </row>
    <row r="139" spans="22:25" x14ac:dyDescent="0.2">
      <c r="V139" s="164" t="s">
        <v>428</v>
      </c>
      <c r="W139" s="163" t="s">
        <v>427</v>
      </c>
      <c r="X139" t="s">
        <v>421</v>
      </c>
      <c r="Y139" t="s">
        <v>684</v>
      </c>
    </row>
    <row r="140" spans="22:25" x14ac:dyDescent="0.2">
      <c r="V140" s="164" t="s">
        <v>430</v>
      </c>
      <c r="W140" s="163" t="s">
        <v>429</v>
      </c>
      <c r="X140" t="s">
        <v>423</v>
      </c>
      <c r="Y140" t="s">
        <v>648</v>
      </c>
    </row>
    <row r="141" spans="22:25" x14ac:dyDescent="0.2">
      <c r="V141" s="164" t="s">
        <v>432</v>
      </c>
      <c r="W141" s="163" t="s">
        <v>431</v>
      </c>
      <c r="X141" t="s">
        <v>425</v>
      </c>
      <c r="Y141" t="s">
        <v>688</v>
      </c>
    </row>
    <row r="142" spans="22:25" x14ac:dyDescent="0.2">
      <c r="V142" s="164" t="s">
        <v>434</v>
      </c>
      <c r="W142" s="163" t="s">
        <v>433</v>
      </c>
      <c r="X142" t="s">
        <v>427</v>
      </c>
      <c r="Y142" t="s">
        <v>692</v>
      </c>
    </row>
    <row r="143" spans="22:25" x14ac:dyDescent="0.2">
      <c r="V143" s="164" t="s">
        <v>436</v>
      </c>
      <c r="W143" s="163" t="s">
        <v>435</v>
      </c>
      <c r="X143" t="s">
        <v>429</v>
      </c>
      <c r="Y143" t="s">
        <v>611</v>
      </c>
    </row>
    <row r="144" spans="22:25" x14ac:dyDescent="0.2">
      <c r="V144" s="164" t="s">
        <v>438</v>
      </c>
      <c r="W144" s="163" t="s">
        <v>437</v>
      </c>
      <c r="X144" t="s">
        <v>431</v>
      </c>
      <c r="Y144" t="s">
        <v>671</v>
      </c>
    </row>
    <row r="145" spans="22:25" x14ac:dyDescent="0.2">
      <c r="V145" s="164" t="s">
        <v>440</v>
      </c>
      <c r="W145" s="163" t="s">
        <v>439</v>
      </c>
      <c r="X145" t="s">
        <v>433</v>
      </c>
      <c r="Y145" t="s">
        <v>578</v>
      </c>
    </row>
    <row r="146" spans="22:25" x14ac:dyDescent="0.2">
      <c r="V146" s="164" t="s">
        <v>442</v>
      </c>
      <c r="W146" s="163" t="s">
        <v>441</v>
      </c>
      <c r="X146" t="s">
        <v>435</v>
      </c>
      <c r="Y146" t="s">
        <v>767</v>
      </c>
    </row>
    <row r="147" spans="22:25" x14ac:dyDescent="0.2">
      <c r="V147" s="164" t="s">
        <v>444</v>
      </c>
      <c r="W147" s="163" t="s">
        <v>443</v>
      </c>
      <c r="X147" t="s">
        <v>437</v>
      </c>
      <c r="Y147" t="s">
        <v>694</v>
      </c>
    </row>
    <row r="148" spans="22:25" x14ac:dyDescent="0.2">
      <c r="V148" s="164" t="s">
        <v>446</v>
      </c>
      <c r="W148" s="163" t="s">
        <v>445</v>
      </c>
      <c r="X148" t="s">
        <v>439</v>
      </c>
      <c r="Y148" t="s">
        <v>629</v>
      </c>
    </row>
    <row r="149" spans="22:25" x14ac:dyDescent="0.2">
      <c r="V149" s="164" t="s">
        <v>448</v>
      </c>
      <c r="W149" s="163" t="s">
        <v>447</v>
      </c>
      <c r="X149" t="s">
        <v>441</v>
      </c>
      <c r="Y149" t="s">
        <v>695</v>
      </c>
    </row>
    <row r="150" spans="22:25" x14ac:dyDescent="0.2">
      <c r="V150" s="164" t="s">
        <v>450</v>
      </c>
      <c r="W150" s="163" t="s">
        <v>449</v>
      </c>
      <c r="X150" t="s">
        <v>443</v>
      </c>
      <c r="Y150" t="s">
        <v>696</v>
      </c>
    </row>
    <row r="151" spans="22:25" x14ac:dyDescent="0.2">
      <c r="V151" s="164" t="s">
        <v>452</v>
      </c>
      <c r="W151" s="163" t="s">
        <v>451</v>
      </c>
      <c r="X151" t="s">
        <v>445</v>
      </c>
      <c r="Y151" t="s">
        <v>690</v>
      </c>
    </row>
    <row r="152" spans="22:25" x14ac:dyDescent="0.2">
      <c r="V152" s="164" t="s">
        <v>454</v>
      </c>
      <c r="W152" s="163" t="s">
        <v>453</v>
      </c>
      <c r="X152" t="s">
        <v>447</v>
      </c>
      <c r="Y152" t="s">
        <v>693</v>
      </c>
    </row>
    <row r="153" spans="22:25" x14ac:dyDescent="0.2">
      <c r="V153" s="164" t="s">
        <v>456</v>
      </c>
      <c r="W153" s="163" t="s">
        <v>455</v>
      </c>
      <c r="X153" t="s">
        <v>449</v>
      </c>
      <c r="Y153" t="s">
        <v>698</v>
      </c>
    </row>
    <row r="154" spans="22:25" x14ac:dyDescent="0.2">
      <c r="V154" s="164" t="s">
        <v>458</v>
      </c>
      <c r="W154" s="163" t="s">
        <v>457</v>
      </c>
      <c r="X154" t="s">
        <v>451</v>
      </c>
      <c r="Y154" t="s">
        <v>700</v>
      </c>
    </row>
    <row r="155" spans="22:25" x14ac:dyDescent="0.2">
      <c r="V155" s="164" t="s">
        <v>460</v>
      </c>
      <c r="W155" s="163" t="s">
        <v>459</v>
      </c>
      <c r="X155" t="s">
        <v>453</v>
      </c>
      <c r="Y155" t="s">
        <v>630</v>
      </c>
    </row>
    <row r="156" spans="22:25" x14ac:dyDescent="0.2">
      <c r="V156" s="164" t="s">
        <v>462</v>
      </c>
      <c r="W156" s="163" t="s">
        <v>461</v>
      </c>
      <c r="X156" t="s">
        <v>455</v>
      </c>
      <c r="Y156" t="s">
        <v>579</v>
      </c>
    </row>
    <row r="157" spans="22:25" x14ac:dyDescent="0.2">
      <c r="V157" s="164" t="s">
        <v>464</v>
      </c>
      <c r="W157" s="163" t="s">
        <v>463</v>
      </c>
      <c r="X157" t="s">
        <v>457</v>
      </c>
      <c r="Y157" t="s">
        <v>650</v>
      </c>
    </row>
    <row r="158" spans="22:25" x14ac:dyDescent="0.2">
      <c r="V158" s="164" t="s">
        <v>466</v>
      </c>
      <c r="W158" s="163" t="s">
        <v>465</v>
      </c>
      <c r="X158" t="s">
        <v>459</v>
      </c>
      <c r="Y158" t="s">
        <v>701</v>
      </c>
    </row>
    <row r="159" spans="22:25" x14ac:dyDescent="0.2">
      <c r="V159" s="164" t="s">
        <v>468</v>
      </c>
      <c r="W159" s="163" t="s">
        <v>467</v>
      </c>
      <c r="X159" t="s">
        <v>461</v>
      </c>
      <c r="Y159" t="s">
        <v>762</v>
      </c>
    </row>
    <row r="160" spans="22:25" x14ac:dyDescent="0.2">
      <c r="V160" s="164" t="s">
        <v>470</v>
      </c>
      <c r="W160" s="163" t="s">
        <v>469</v>
      </c>
      <c r="X160" t="s">
        <v>463</v>
      </c>
      <c r="Y160" t="s">
        <v>765</v>
      </c>
    </row>
    <row r="161" spans="22:25" x14ac:dyDescent="0.2">
      <c r="V161" s="164" t="s">
        <v>472</v>
      </c>
      <c r="W161" s="163" t="s">
        <v>471</v>
      </c>
      <c r="X161" t="s">
        <v>465</v>
      </c>
      <c r="Y161" t="s">
        <v>466</v>
      </c>
    </row>
    <row r="162" spans="22:25" x14ac:dyDescent="0.2">
      <c r="V162" s="164" t="s">
        <v>474</v>
      </c>
      <c r="W162" s="163" t="s">
        <v>473</v>
      </c>
      <c r="X162" t="s">
        <v>467</v>
      </c>
      <c r="Y162" t="s">
        <v>699</v>
      </c>
    </row>
    <row r="163" spans="22:25" x14ac:dyDescent="0.2">
      <c r="V163" s="164" t="s">
        <v>476</v>
      </c>
      <c r="W163" s="163" t="s">
        <v>475</v>
      </c>
      <c r="X163" t="s">
        <v>469</v>
      </c>
      <c r="Y163" t="s">
        <v>631</v>
      </c>
    </row>
    <row r="164" spans="22:25" x14ac:dyDescent="0.2">
      <c r="V164" s="164" t="s">
        <v>478</v>
      </c>
      <c r="W164" s="163" t="s">
        <v>477</v>
      </c>
      <c r="X164" t="s">
        <v>471</v>
      </c>
      <c r="Y164" t="s">
        <v>770</v>
      </c>
    </row>
    <row r="165" spans="22:25" x14ac:dyDescent="0.2">
      <c r="V165" s="164" t="s">
        <v>480</v>
      </c>
      <c r="W165" s="163" t="s">
        <v>479</v>
      </c>
      <c r="X165" t="s">
        <v>473</v>
      </c>
      <c r="Y165" t="s">
        <v>702</v>
      </c>
    </row>
    <row r="166" spans="22:25" x14ac:dyDescent="0.2">
      <c r="V166" s="164" t="s">
        <v>482</v>
      </c>
      <c r="W166" s="163" t="s">
        <v>481</v>
      </c>
      <c r="X166" t="s">
        <v>475</v>
      </c>
      <c r="Y166" t="s">
        <v>703</v>
      </c>
    </row>
    <row r="167" spans="22:25" x14ac:dyDescent="0.2">
      <c r="V167" s="164" t="s">
        <v>484</v>
      </c>
      <c r="W167" s="163" t="s">
        <v>483</v>
      </c>
      <c r="X167" t="s">
        <v>477</v>
      </c>
      <c r="Y167" t="s">
        <v>632</v>
      </c>
    </row>
    <row r="168" spans="22:25" x14ac:dyDescent="0.2">
      <c r="V168" s="164" t="s">
        <v>486</v>
      </c>
      <c r="W168" s="163" t="s">
        <v>485</v>
      </c>
      <c r="X168" t="s">
        <v>479</v>
      </c>
      <c r="Y168" t="s">
        <v>714</v>
      </c>
    </row>
    <row r="169" spans="22:25" x14ac:dyDescent="0.2">
      <c r="V169" s="164" t="s">
        <v>488</v>
      </c>
      <c r="W169" s="163" t="s">
        <v>487</v>
      </c>
      <c r="X169" t="s">
        <v>481</v>
      </c>
      <c r="Y169" t="s">
        <v>582</v>
      </c>
    </row>
    <row r="170" spans="22:25" x14ac:dyDescent="0.2">
      <c r="V170" s="164" t="s">
        <v>490</v>
      </c>
      <c r="W170" s="163" t="s">
        <v>489</v>
      </c>
      <c r="X170" t="s">
        <v>483</v>
      </c>
      <c r="Y170" t="s">
        <v>633</v>
      </c>
    </row>
    <row r="171" spans="22:25" x14ac:dyDescent="0.2">
      <c r="V171" s="164" t="s">
        <v>492</v>
      </c>
      <c r="W171" s="163" t="s">
        <v>491</v>
      </c>
      <c r="X171" t="s">
        <v>485</v>
      </c>
      <c r="Y171" t="s">
        <v>749</v>
      </c>
    </row>
    <row r="172" spans="22:25" x14ac:dyDescent="0.2">
      <c r="V172" s="164" t="s">
        <v>494</v>
      </c>
      <c r="W172" s="163" t="s">
        <v>493</v>
      </c>
      <c r="X172" t="s">
        <v>487</v>
      </c>
      <c r="Y172" t="s">
        <v>636</v>
      </c>
    </row>
    <row r="173" spans="22:25" x14ac:dyDescent="0.2">
      <c r="V173" s="164" t="s">
        <v>496</v>
      </c>
      <c r="W173" s="163" t="s">
        <v>495</v>
      </c>
      <c r="X173" t="s">
        <v>489</v>
      </c>
      <c r="Y173" t="s">
        <v>711</v>
      </c>
    </row>
    <row r="174" spans="22:25" x14ac:dyDescent="0.2">
      <c r="V174" s="164" t="s">
        <v>498</v>
      </c>
      <c r="W174" s="163" t="s">
        <v>497</v>
      </c>
      <c r="X174" t="s">
        <v>491</v>
      </c>
      <c r="Y174" t="s">
        <v>753</v>
      </c>
    </row>
    <row r="175" spans="22:25" x14ac:dyDescent="0.2">
      <c r="V175" s="164" t="s">
        <v>500</v>
      </c>
      <c r="W175" s="165" t="s">
        <v>499</v>
      </c>
      <c r="X175" t="s">
        <v>493</v>
      </c>
      <c r="Y175" t="s">
        <v>716</v>
      </c>
    </row>
    <row r="176" spans="22:25" x14ac:dyDescent="0.2">
      <c r="V176" s="164" t="s">
        <v>502</v>
      </c>
      <c r="W176" s="163" t="s">
        <v>501</v>
      </c>
      <c r="X176" t="s">
        <v>495</v>
      </c>
      <c r="Y176" t="s">
        <v>712</v>
      </c>
    </row>
    <row r="177" spans="22:25" x14ac:dyDescent="0.2">
      <c r="V177" s="164" t="s">
        <v>504</v>
      </c>
      <c r="W177" s="163" t="s">
        <v>503</v>
      </c>
      <c r="X177" t="s">
        <v>497</v>
      </c>
      <c r="Y177" t="s">
        <v>723</v>
      </c>
    </row>
    <row r="178" spans="22:25" x14ac:dyDescent="0.2">
      <c r="V178" s="164" t="s">
        <v>506</v>
      </c>
      <c r="W178" s="163" t="s">
        <v>505</v>
      </c>
      <c r="X178" t="s">
        <v>499</v>
      </c>
      <c r="Y178" t="s">
        <v>634</v>
      </c>
    </row>
    <row r="179" spans="22:25" x14ac:dyDescent="0.2">
      <c r="V179" s="164" t="s">
        <v>508</v>
      </c>
      <c r="W179" s="163" t="s">
        <v>507</v>
      </c>
      <c r="X179" t="s">
        <v>501</v>
      </c>
      <c r="Y179" t="s">
        <v>707</v>
      </c>
    </row>
    <row r="180" spans="22:25" x14ac:dyDescent="0.2">
      <c r="V180" s="164" t="s">
        <v>510</v>
      </c>
      <c r="W180" s="163" t="s">
        <v>509</v>
      </c>
      <c r="X180" t="s">
        <v>503</v>
      </c>
      <c r="Y180" t="s">
        <v>713</v>
      </c>
    </row>
    <row r="181" spans="22:25" x14ac:dyDescent="0.2">
      <c r="V181" s="164" t="s">
        <v>512</v>
      </c>
      <c r="W181" s="163" t="s">
        <v>511</v>
      </c>
      <c r="X181" t="s">
        <v>505</v>
      </c>
      <c r="Y181" t="s">
        <v>725</v>
      </c>
    </row>
    <row r="182" spans="22:25" x14ac:dyDescent="0.2">
      <c r="V182" s="164" t="s">
        <v>514</v>
      </c>
      <c r="W182" s="163" t="s">
        <v>513</v>
      </c>
      <c r="X182" t="s">
        <v>507</v>
      </c>
      <c r="Y182" t="s">
        <v>715</v>
      </c>
    </row>
    <row r="183" spans="22:25" x14ac:dyDescent="0.2">
      <c r="V183" s="164" t="s">
        <v>516</v>
      </c>
      <c r="W183" s="163" t="s">
        <v>515</v>
      </c>
      <c r="X183" t="s">
        <v>511</v>
      </c>
      <c r="Y183" t="s">
        <v>719</v>
      </c>
    </row>
    <row r="184" spans="22:25" x14ac:dyDescent="0.2">
      <c r="V184" s="164" t="s">
        <v>518</v>
      </c>
      <c r="W184" s="163" t="s">
        <v>517</v>
      </c>
      <c r="X184" t="s">
        <v>513</v>
      </c>
      <c r="Y184" t="s">
        <v>687</v>
      </c>
    </row>
    <row r="185" spans="22:25" x14ac:dyDescent="0.2">
      <c r="V185" s="164" t="s">
        <v>520</v>
      </c>
      <c r="W185" s="163" t="s">
        <v>519</v>
      </c>
      <c r="X185" t="s">
        <v>515</v>
      </c>
      <c r="Y185" t="s">
        <v>720</v>
      </c>
    </row>
    <row r="186" spans="22:25" x14ac:dyDescent="0.2">
      <c r="V186" s="164" t="s">
        <v>522</v>
      </c>
      <c r="W186" s="163" t="s">
        <v>521</v>
      </c>
      <c r="X186" t="s">
        <v>517</v>
      </c>
      <c r="Y186" t="s">
        <v>705</v>
      </c>
    </row>
    <row r="187" spans="22:25" x14ac:dyDescent="0.2">
      <c r="V187" s="164" t="s">
        <v>524</v>
      </c>
      <c r="W187" s="163" t="s">
        <v>523</v>
      </c>
      <c r="X187" t="s">
        <v>519</v>
      </c>
      <c r="Y187" t="s">
        <v>722</v>
      </c>
    </row>
    <row r="188" spans="22:25" x14ac:dyDescent="0.2">
      <c r="V188" s="164" t="s">
        <v>526</v>
      </c>
      <c r="W188" s="163" t="s">
        <v>525</v>
      </c>
      <c r="X188" t="s">
        <v>521</v>
      </c>
      <c r="Y188" t="s">
        <v>721</v>
      </c>
    </row>
    <row r="189" spans="22:25" x14ac:dyDescent="0.2">
      <c r="V189" s="164" t="s">
        <v>528</v>
      </c>
      <c r="W189" s="163" t="s">
        <v>527</v>
      </c>
      <c r="X189" t="s">
        <v>523</v>
      </c>
      <c r="Y189" t="s">
        <v>706</v>
      </c>
    </row>
    <row r="190" spans="22:25" x14ac:dyDescent="0.2">
      <c r="V190" s="164" t="s">
        <v>530</v>
      </c>
      <c r="W190" s="163" t="s">
        <v>529</v>
      </c>
      <c r="X190" t="s">
        <v>787</v>
      </c>
      <c r="Y190" t="s">
        <v>776</v>
      </c>
    </row>
    <row r="191" spans="22:25" x14ac:dyDescent="0.2">
      <c r="V191" s="164" t="s">
        <v>532</v>
      </c>
      <c r="W191" s="163" t="s">
        <v>531</v>
      </c>
      <c r="X191" t="s">
        <v>525</v>
      </c>
      <c r="Y191" t="s">
        <v>732</v>
      </c>
    </row>
    <row r="192" spans="22:25" x14ac:dyDescent="0.2">
      <c r="V192" s="164" t="s">
        <v>534</v>
      </c>
      <c r="W192" s="163" t="s">
        <v>533</v>
      </c>
      <c r="X192" t="s">
        <v>527</v>
      </c>
      <c r="Y192" t="s">
        <v>733</v>
      </c>
    </row>
    <row r="193" spans="22:25" x14ac:dyDescent="0.2">
      <c r="V193" s="164" t="s">
        <v>536</v>
      </c>
      <c r="W193" s="163" t="s">
        <v>535</v>
      </c>
      <c r="X193" t="s">
        <v>529</v>
      </c>
      <c r="Y193" t="s">
        <v>681</v>
      </c>
    </row>
    <row r="194" spans="22:25" x14ac:dyDescent="0.2">
      <c r="V194" s="164" t="s">
        <v>538</v>
      </c>
      <c r="W194" s="163" t="s">
        <v>537</v>
      </c>
      <c r="X194" t="s">
        <v>531</v>
      </c>
      <c r="Y194" t="s">
        <v>691</v>
      </c>
    </row>
    <row r="195" spans="22:25" x14ac:dyDescent="0.2">
      <c r="V195" s="164" t="s">
        <v>540</v>
      </c>
      <c r="W195" s="163" t="s">
        <v>539</v>
      </c>
      <c r="X195" t="s">
        <v>533</v>
      </c>
      <c r="Y195" t="s">
        <v>742</v>
      </c>
    </row>
    <row r="196" spans="22:25" x14ac:dyDescent="0.2">
      <c r="V196" s="164" t="s">
        <v>542</v>
      </c>
      <c r="W196" s="163" t="s">
        <v>541</v>
      </c>
      <c r="X196" t="s">
        <v>788</v>
      </c>
      <c r="Y196" t="s">
        <v>772</v>
      </c>
    </row>
    <row r="197" spans="22:25" x14ac:dyDescent="0.2">
      <c r="V197" s="164" t="s">
        <v>544</v>
      </c>
      <c r="W197" s="163" t="s">
        <v>543</v>
      </c>
      <c r="X197" t="s">
        <v>535</v>
      </c>
      <c r="Y197" t="s">
        <v>637</v>
      </c>
    </row>
    <row r="198" spans="22:25" x14ac:dyDescent="0.2">
      <c r="V198" s="164" t="s">
        <v>546</v>
      </c>
      <c r="W198" s="163" t="s">
        <v>545</v>
      </c>
      <c r="X198" t="s">
        <v>537</v>
      </c>
      <c r="Y198" t="s">
        <v>598</v>
      </c>
    </row>
    <row r="199" spans="22:25" x14ac:dyDescent="0.2">
      <c r="V199" s="164" t="s">
        <v>548</v>
      </c>
      <c r="W199" s="163" t="s">
        <v>547</v>
      </c>
      <c r="X199" t="s">
        <v>539</v>
      </c>
      <c r="Y199" t="s">
        <v>734</v>
      </c>
    </row>
    <row r="200" spans="22:25" x14ac:dyDescent="0.2">
      <c r="V200" s="164" t="s">
        <v>550</v>
      </c>
      <c r="W200" s="163" t="s">
        <v>549</v>
      </c>
      <c r="X200" t="s">
        <v>541</v>
      </c>
      <c r="Y200" t="s">
        <v>638</v>
      </c>
    </row>
    <row r="201" spans="22:25" x14ac:dyDescent="0.2">
      <c r="V201" s="164" t="s">
        <v>552</v>
      </c>
      <c r="W201" s="163" t="s">
        <v>551</v>
      </c>
      <c r="X201" t="s">
        <v>543</v>
      </c>
      <c r="Y201" t="s">
        <v>735</v>
      </c>
    </row>
    <row r="202" spans="22:25" x14ac:dyDescent="0.2">
      <c r="V202" s="164" t="s">
        <v>554</v>
      </c>
      <c r="W202" s="163" t="s">
        <v>553</v>
      </c>
      <c r="X202" t="s">
        <v>789</v>
      </c>
      <c r="Y202" t="s">
        <v>771</v>
      </c>
    </row>
    <row r="203" spans="22:25" x14ac:dyDescent="0.2">
      <c r="V203" s="164" t="s">
        <v>556</v>
      </c>
      <c r="W203" s="163" t="s">
        <v>555</v>
      </c>
      <c r="X203" t="s">
        <v>545</v>
      </c>
      <c r="Y203" t="s">
        <v>746</v>
      </c>
    </row>
    <row r="204" spans="22:25" x14ac:dyDescent="0.2">
      <c r="V204" s="164" t="s">
        <v>558</v>
      </c>
      <c r="W204" s="163" t="s">
        <v>557</v>
      </c>
      <c r="X204" t="s">
        <v>547</v>
      </c>
      <c r="Y204" t="s">
        <v>745</v>
      </c>
    </row>
    <row r="205" spans="22:25" x14ac:dyDescent="0.2">
      <c r="V205" s="164" t="s">
        <v>560</v>
      </c>
      <c r="W205" s="163" t="s">
        <v>559</v>
      </c>
      <c r="X205" t="s">
        <v>549</v>
      </c>
      <c r="Y205" t="s">
        <v>747</v>
      </c>
    </row>
    <row r="206" spans="22:25" x14ac:dyDescent="0.2">
      <c r="V206" s="164" t="s">
        <v>562</v>
      </c>
      <c r="W206" s="163" t="s">
        <v>561</v>
      </c>
      <c r="X206" t="s">
        <v>551</v>
      </c>
      <c r="Y206" t="s">
        <v>581</v>
      </c>
    </row>
    <row r="207" spans="22:25" x14ac:dyDescent="0.2">
      <c r="V207" s="164" t="s">
        <v>564</v>
      </c>
      <c r="W207" s="163" t="s">
        <v>563</v>
      </c>
      <c r="X207" t="s">
        <v>553</v>
      </c>
      <c r="Y207" t="s">
        <v>744</v>
      </c>
    </row>
    <row r="208" spans="22:25" x14ac:dyDescent="0.2">
      <c r="V208" s="164" t="s">
        <v>566</v>
      </c>
      <c r="W208" s="163" t="s">
        <v>565</v>
      </c>
      <c r="X208" t="s">
        <v>555</v>
      </c>
      <c r="Y208" t="s">
        <v>740</v>
      </c>
    </row>
    <row r="209" spans="22:25" x14ac:dyDescent="0.2">
      <c r="V209" s="164" t="s">
        <v>568</v>
      </c>
      <c r="W209" s="163" t="s">
        <v>567</v>
      </c>
      <c r="X209" t="s">
        <v>557</v>
      </c>
      <c r="Y209" t="s">
        <v>639</v>
      </c>
    </row>
    <row r="210" spans="22:25" x14ac:dyDescent="0.2">
      <c r="V210" s="164" t="s">
        <v>570</v>
      </c>
      <c r="W210" s="163" t="s">
        <v>569</v>
      </c>
      <c r="X210" t="s">
        <v>559</v>
      </c>
      <c r="Y210" t="s">
        <v>640</v>
      </c>
    </row>
    <row r="211" spans="22:25" x14ac:dyDescent="0.2">
      <c r="V211" s="164" t="s">
        <v>572</v>
      </c>
      <c r="W211" s="163" t="s">
        <v>571</v>
      </c>
      <c r="X211" t="s">
        <v>561</v>
      </c>
      <c r="Y211" t="s">
        <v>697</v>
      </c>
    </row>
    <row r="212" spans="22:25" x14ac:dyDescent="0.2">
      <c r="X212" t="s">
        <v>563</v>
      </c>
      <c r="Y212" t="s">
        <v>718</v>
      </c>
    </row>
    <row r="213" spans="22:25" x14ac:dyDescent="0.2">
      <c r="X213" t="s">
        <v>565</v>
      </c>
      <c r="Y213" t="s">
        <v>750</v>
      </c>
    </row>
    <row r="214" spans="22:25" x14ac:dyDescent="0.2">
      <c r="X214" t="s">
        <v>569</v>
      </c>
      <c r="Y214" t="s">
        <v>751</v>
      </c>
    </row>
    <row r="215" spans="22:25" x14ac:dyDescent="0.2">
      <c r="X215" t="s">
        <v>571</v>
      </c>
      <c r="Y215" t="s">
        <v>736</v>
      </c>
    </row>
  </sheetData>
  <sheetProtection password="D81F" sheet="1" objects="1" scenarios="1" formatCells="0" insertHyperlinks="0" selectLockedCells="1"/>
  <mergeCells count="160">
    <mergeCell ref="A53:B54"/>
    <mergeCell ref="C54:F54"/>
    <mergeCell ref="G54:J54"/>
    <mergeCell ref="A126:H127"/>
    <mergeCell ref="A81:J81"/>
    <mergeCell ref="A49:B50"/>
    <mergeCell ref="A51:B52"/>
    <mergeCell ref="A59:B60"/>
    <mergeCell ref="A61:B62"/>
    <mergeCell ref="A96:B97"/>
    <mergeCell ref="A98:B99"/>
    <mergeCell ref="A100:B101"/>
    <mergeCell ref="A55:B56"/>
    <mergeCell ref="A57:B58"/>
    <mergeCell ref="A63:B64"/>
    <mergeCell ref="A71:A72"/>
    <mergeCell ref="A82:B83"/>
    <mergeCell ref="A84:B85"/>
    <mergeCell ref="A125:E125"/>
    <mergeCell ref="F125:J125"/>
    <mergeCell ref="A123:E123"/>
    <mergeCell ref="F123:J123"/>
    <mergeCell ref="A124:E124"/>
    <mergeCell ref="F124:J124"/>
    <mergeCell ref="A102:B103"/>
    <mergeCell ref="A86:B87"/>
    <mergeCell ref="A114:B114"/>
    <mergeCell ref="B2:I2"/>
    <mergeCell ref="B3:I3"/>
    <mergeCell ref="A23:A30"/>
    <mergeCell ref="A31:E32"/>
    <mergeCell ref="F31:J32"/>
    <mergeCell ref="A5:B6"/>
    <mergeCell ref="A7:B8"/>
    <mergeCell ref="A13:B14"/>
    <mergeCell ref="A15:B16"/>
    <mergeCell ref="A17:B18"/>
    <mergeCell ref="C22:D22"/>
    <mergeCell ref="E22:F22"/>
    <mergeCell ref="C18:F18"/>
    <mergeCell ref="G18:J18"/>
    <mergeCell ref="C24:D24"/>
    <mergeCell ref="E24:G24"/>
    <mergeCell ref="I24:J24"/>
    <mergeCell ref="C11:G11"/>
    <mergeCell ref="C12:G12"/>
    <mergeCell ref="H11:J11"/>
    <mergeCell ref="H12:J12"/>
    <mergeCell ref="A11:B12"/>
    <mergeCell ref="A21:B22"/>
    <mergeCell ref="C6:F6"/>
    <mergeCell ref="A117:B118"/>
    <mergeCell ref="A119:B120"/>
    <mergeCell ref="A104:B105"/>
    <mergeCell ref="A106:B107"/>
    <mergeCell ref="A115:B116"/>
    <mergeCell ref="C115:J116"/>
    <mergeCell ref="C117:J118"/>
    <mergeCell ref="A69:A70"/>
    <mergeCell ref="A35:B36"/>
    <mergeCell ref="A37:B38"/>
    <mergeCell ref="A39:B40"/>
    <mergeCell ref="A41:B42"/>
    <mergeCell ref="A43:B44"/>
    <mergeCell ref="A47:B48"/>
    <mergeCell ref="A112:B113"/>
    <mergeCell ref="A90:B91"/>
    <mergeCell ref="A92:B93"/>
    <mergeCell ref="A94:B95"/>
    <mergeCell ref="G78:H78"/>
    <mergeCell ref="E78:F78"/>
    <mergeCell ref="A77:B78"/>
    <mergeCell ref="A79:B80"/>
    <mergeCell ref="D79:E79"/>
    <mergeCell ref="D80:E80"/>
    <mergeCell ref="A108:B109"/>
    <mergeCell ref="C86:J86"/>
    <mergeCell ref="C87:J87"/>
    <mergeCell ref="C91:F91"/>
    <mergeCell ref="D26:F26"/>
    <mergeCell ref="C28:J28"/>
    <mergeCell ref="C30:J30"/>
    <mergeCell ref="C36:F36"/>
    <mergeCell ref="G36:J36"/>
    <mergeCell ref="I78:J78"/>
    <mergeCell ref="E69:G69"/>
    <mergeCell ref="E70:G70"/>
    <mergeCell ref="E71:G71"/>
    <mergeCell ref="E72:G72"/>
    <mergeCell ref="E73:G73"/>
    <mergeCell ref="E74:G74"/>
    <mergeCell ref="C44:F44"/>
    <mergeCell ref="G44:J44"/>
    <mergeCell ref="C48:F48"/>
    <mergeCell ref="G48:J48"/>
    <mergeCell ref="D50:F50"/>
    <mergeCell ref="C38:J38"/>
    <mergeCell ref="C39:J39"/>
    <mergeCell ref="C40:J40"/>
    <mergeCell ref="C8:D8"/>
    <mergeCell ref="E8:F8"/>
    <mergeCell ref="G8:H8"/>
    <mergeCell ref="G6:H6"/>
    <mergeCell ref="I8:J8"/>
    <mergeCell ref="C14:F14"/>
    <mergeCell ref="G14:J14"/>
    <mergeCell ref="D16:F16"/>
    <mergeCell ref="H16:J16"/>
    <mergeCell ref="I6:J6"/>
    <mergeCell ref="I22:J22"/>
    <mergeCell ref="G22:H22"/>
    <mergeCell ref="E21:F21"/>
    <mergeCell ref="I21:J21"/>
    <mergeCell ref="D42:F42"/>
    <mergeCell ref="H42:J42"/>
    <mergeCell ref="C56:F56"/>
    <mergeCell ref="H56:J56"/>
    <mergeCell ref="D58:F58"/>
    <mergeCell ref="D59:F59"/>
    <mergeCell ref="D60:F60"/>
    <mergeCell ref="D51:F51"/>
    <mergeCell ref="D52:F52"/>
    <mergeCell ref="H50:J50"/>
    <mergeCell ref="H51:J51"/>
    <mergeCell ref="H52:J52"/>
    <mergeCell ref="C64:G64"/>
    <mergeCell ref="H64:J64"/>
    <mergeCell ref="C83:J83"/>
    <mergeCell ref="C84:J84"/>
    <mergeCell ref="C85:J85"/>
    <mergeCell ref="F80:J80"/>
    <mergeCell ref="D61:F61"/>
    <mergeCell ref="D62:F62"/>
    <mergeCell ref="G58:J58"/>
    <mergeCell ref="H60:J60"/>
    <mergeCell ref="H61:J61"/>
    <mergeCell ref="H62:J62"/>
    <mergeCell ref="F79:H79"/>
    <mergeCell ref="C101:F101"/>
    <mergeCell ref="G101:J101"/>
    <mergeCell ref="D103:F103"/>
    <mergeCell ref="G103:J103"/>
    <mergeCell ref="E105:F105"/>
    <mergeCell ref="G105:J105"/>
    <mergeCell ref="G91:J91"/>
    <mergeCell ref="E93:F93"/>
    <mergeCell ref="G93:J93"/>
    <mergeCell ref="G96:J96"/>
    <mergeCell ref="G97:J97"/>
    <mergeCell ref="C97:E97"/>
    <mergeCell ref="C114:E114"/>
    <mergeCell ref="F114:G114"/>
    <mergeCell ref="H114:J114"/>
    <mergeCell ref="C120:G120"/>
    <mergeCell ref="H120:J120"/>
    <mergeCell ref="G107:J107"/>
    <mergeCell ref="C107:E107"/>
    <mergeCell ref="C113:E113"/>
    <mergeCell ref="F113:G113"/>
    <mergeCell ref="H113:J113"/>
  </mergeCells>
  <phoneticPr fontId="0" type="noConversion"/>
  <conditionalFormatting sqref="C22:D22">
    <cfRule type="cellIs" dxfId="3" priority="5" operator="lessThan">
      <formula>1</formula>
    </cfRule>
  </conditionalFormatting>
  <conditionalFormatting sqref="E22:F22">
    <cfRule type="cellIs" dxfId="2" priority="4" operator="lessThan">
      <formula>1</formula>
    </cfRule>
  </conditionalFormatting>
  <conditionalFormatting sqref="I22:J22">
    <cfRule type="cellIs" dxfId="1" priority="2" operator="lessThan">
      <formula>1</formula>
    </cfRule>
  </conditionalFormatting>
  <conditionalFormatting sqref="G22:H22">
    <cfRule type="cellIs" dxfId="0" priority="1" operator="lessThan">
      <formula>1</formula>
    </cfRule>
  </conditionalFormatting>
  <dataValidations count="7">
    <dataValidation type="list" allowBlank="1" showInputMessage="1" showErrorMessage="1" sqref="D78">
      <formula1>$O$4:$O$5</formula1>
    </dataValidation>
    <dataValidation type="list" allowBlank="1" showInputMessage="1" showErrorMessage="1" sqref="C80">
      <formula1>$M$4:$M$5</formula1>
    </dataValidation>
    <dataValidation type="list" allowBlank="1" showInputMessage="1" showErrorMessage="1" sqref="D69 D71">
      <formula1>$Q$4:$Q$10</formula1>
    </dataValidation>
    <dataValidation type="list" allowBlank="1" showInputMessage="1" showErrorMessage="1" sqref="D70 D72">
      <formula1>$P$4:$P$8</formula1>
    </dataValidation>
    <dataValidation type="list" allowBlank="1" showInputMessage="1" showErrorMessage="1" sqref="I8:J8">
      <formula1>$N$4:$N$7</formula1>
    </dataValidation>
    <dataValidation type="list" allowBlank="1" showInputMessage="1" showErrorMessage="1" sqref="I78:J78">
      <formula1>$L$4:$L$35</formula1>
    </dataValidation>
    <dataValidation type="list" allowBlank="1" showInputMessage="1" showErrorMessage="1" sqref="H12:J12">
      <formula1>$V$4:$V$211</formula1>
    </dataValidation>
  </dataValidations>
  <pageMargins left="0.75" right="0.75" top="1" bottom="1" header="0.5" footer="0.5"/>
  <pageSetup paperSize="9" scale="84" orientation="portrait" r:id="rId1"/>
  <rowBreaks count="1" manualBreakCount="1">
    <brk id="64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95250</xdr:rowOff>
                  </from>
                  <to>
                    <xdr:col>1</xdr:col>
                    <xdr:colOff>542925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95250</xdr:rowOff>
                  </from>
                  <to>
                    <xdr:col>1</xdr:col>
                    <xdr:colOff>533400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95250</xdr:rowOff>
                  </from>
                  <to>
                    <xdr:col>1</xdr:col>
                    <xdr:colOff>533400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97</xdr:row>
                    <xdr:rowOff>85725</xdr:rowOff>
                  </from>
                  <to>
                    <xdr:col>5</xdr:col>
                    <xdr:colOff>552450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97</xdr:row>
                    <xdr:rowOff>85725</xdr:rowOff>
                  </from>
                  <to>
                    <xdr:col>6</xdr:col>
                    <xdr:colOff>581025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5</xdr:col>
                    <xdr:colOff>47625</xdr:colOff>
                    <xdr:row>107</xdr:row>
                    <xdr:rowOff>76200</xdr:rowOff>
                  </from>
                  <to>
                    <xdr:col>5</xdr:col>
                    <xdr:colOff>466725</xdr:colOff>
                    <xdr:row>108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6</xdr:col>
                    <xdr:colOff>47625</xdr:colOff>
                    <xdr:row>107</xdr:row>
                    <xdr:rowOff>76200</xdr:rowOff>
                  </from>
                  <to>
                    <xdr:col>6</xdr:col>
                    <xdr:colOff>438150</xdr:colOff>
                    <xdr:row>108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 Sheet</vt:lpstr>
      <vt:lpstr>'Fact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Stuart.Barraclough</cp:lastModifiedBy>
  <cp:lastPrinted>2011-09-28T09:37:47Z</cp:lastPrinted>
  <dcterms:created xsi:type="dcterms:W3CDTF">2007-11-01T18:03:15Z</dcterms:created>
  <dcterms:modified xsi:type="dcterms:W3CDTF">2013-07-05T13:55:56Z</dcterms:modified>
</cp:coreProperties>
</file>