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ya.moses\International Tennis Federation\Beach Tennis Team - Documents\Factsheets and Entry Forms\2020\"/>
    </mc:Choice>
  </mc:AlternateContent>
  <xr:revisionPtr revIDLastSave="134" documentId="8_{9CD035D8-FC52-4694-8B63-1D6621518E36}" xr6:coauthVersionLast="34" xr6:coauthVersionMax="34" xr10:uidLastSave="{6969BAA9-2CAA-4D7D-A1AB-454BD1907EAD}"/>
  <bookViews>
    <workbookView xWindow="0" yWindow="0" windowWidth="16457" windowHeight="4406" xr2:uid="{00000000-000D-0000-FFFF-FFFF00000000}"/>
  </bookViews>
  <sheets>
    <sheet name="Fact Sheet" sheetId="1" r:id="rId1"/>
  </sheets>
  <definedNames>
    <definedName name="_xlnm.Print_Area" localSheetId="0">'Fact Sheet'!$A$1:$J$129</definedName>
    <definedName name="Z_1F3C1021_44F9_4644_89F2_A9FC1FD3480E_.wvu.PrintArea" localSheetId="0" hidden="1">'Fact Sheet'!$A$1:$J$129</definedName>
  </definedNames>
  <calcPr calcId="179021"/>
  <customWorkbookViews>
    <customWorkbookView name="Ivan Perez - Personal View" guid="{1F3C1021-44F9-4644-89F2-A9FC1FD3480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26" i="1" l="1"/>
  <c r="M1" i="1" l="1"/>
  <c r="C31" i="1" s="1"/>
  <c r="R2" i="1"/>
  <c r="R5" i="1" s="1"/>
  <c r="R6" i="1" s="1"/>
  <c r="R7" i="1" s="1"/>
  <c r="R9" i="1" l="1"/>
  <c r="R10" i="1" s="1"/>
  <c r="R27" i="1" s="1"/>
  <c r="G15" i="1" l="1"/>
  <c r="C15" i="1"/>
</calcChain>
</file>

<file path=xl/sharedStrings.xml><?xml version="1.0" encoding="utf-8"?>
<sst xmlns="http://schemas.openxmlformats.org/spreadsheetml/2006/main" count="880" uniqueCount="669">
  <si>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</si>
  <si>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</si>
  <si>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</si>
  <si>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</si>
  <si>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</si>
  <si>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</si>
  <si>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</si>
  <si>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Street/PO Box address</t>
  </si>
  <si>
    <t>Country code</t>
  </si>
  <si>
    <t>Area code</t>
  </si>
  <si>
    <t>Number</t>
  </si>
  <si>
    <t>Email address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</si>
  <si>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</si>
  <si>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</si>
  <si>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</si>
  <si>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</si>
  <si>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</si>
  <si>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</si>
  <si>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</si>
  <si>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</si>
  <si>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</si>
  <si>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Referee</t>
  </si>
  <si>
    <t>Draw size</t>
  </si>
  <si>
    <t>Start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</si>
  <si>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</si>
  <si>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</si>
  <si>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</si>
  <si>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</si>
  <si>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</si>
  <si>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</si>
  <si>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</si>
  <si>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</si>
  <si>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</si>
  <si>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</si>
  <si>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</si>
  <si>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</si>
  <si>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</si>
  <si>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</si>
  <si>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Promotional name of Tournament</t>
  </si>
  <si>
    <t>TOURNAMENT VENUE</t>
  </si>
  <si>
    <t>Deadlines</t>
  </si>
  <si>
    <t>Dates (dd/mm/yyyy)</t>
  </si>
  <si>
    <t>TOURNAMENT OFFICIALS</t>
  </si>
  <si>
    <t>Doubles Qualifying</t>
  </si>
  <si>
    <t>Single</t>
  </si>
  <si>
    <t>Double / pp</t>
  </si>
  <si>
    <t>Triple / pp</t>
  </si>
  <si>
    <t>GENERAL INFORMATION</t>
  </si>
  <si>
    <t>Website address</t>
  </si>
  <si>
    <t>Location</t>
  </si>
  <si>
    <t>Hospitality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</si>
  <si>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</si>
  <si>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</si>
  <si>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</si>
  <si>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</si>
  <si>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</si>
  <si>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</si>
  <si>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Rates indicated are for persons who do not receive free hospitality</t>
  </si>
  <si>
    <t>NATIONAL ASSOCIATION CONTACT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</si>
  <si>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</si>
  <si>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</si>
  <si>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</si>
  <si>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</si>
  <si>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</si>
  <si>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</si>
  <si>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t>Mobile Number</t>
  </si>
  <si>
    <t>Mobile / Email</t>
  </si>
  <si>
    <t>Telephone / Fax</t>
  </si>
  <si>
    <t>NA Contact</t>
  </si>
  <si>
    <t>Name of Contact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</si>
  <si>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</si>
  <si>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</si>
  <si>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</si>
  <si>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</si>
  <si>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</si>
  <si>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</si>
  <si>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</si>
  <si>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</si>
  <si>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</si>
  <si>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</si>
  <si>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</si>
  <si>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</si>
  <si>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</si>
  <si>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Courts / Balls</t>
  </si>
  <si>
    <t>Approved Stage 2 balls</t>
  </si>
  <si>
    <t>Indoor</t>
  </si>
  <si>
    <t>Main Draw size</t>
  </si>
  <si>
    <t>Q draw size</t>
  </si>
  <si>
    <t>Outdoor</t>
  </si>
  <si>
    <t>No event</t>
  </si>
  <si>
    <t>Court</t>
  </si>
  <si>
    <t>Entry deadline</t>
  </si>
  <si>
    <t>Withdrawal deadline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</si>
  <si>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</si>
  <si>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</si>
  <si>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</si>
  <si>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</si>
  <si>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</si>
  <si>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</si>
  <si>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</si>
  <si>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</si>
  <si>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</si>
  <si>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</si>
  <si>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</si>
  <si>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</si>
  <si>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</si>
  <si>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</si>
  <si>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</si>
  <si>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</si>
  <si>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ASA</t>
  </si>
  <si>
    <t>American Samoa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</si>
  <si>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</si>
  <si>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</si>
  <si>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</si>
  <si>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</si>
  <si>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</si>
  <si>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</si>
  <si>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</si>
  <si>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</si>
  <si>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BLR</t>
  </si>
  <si>
    <t>Belarus</t>
  </si>
  <si>
    <t>BRN</t>
  </si>
  <si>
    <t>BRU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</si>
  <si>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</si>
  <si>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</si>
  <si>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</si>
  <si>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</si>
  <si>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</si>
  <si>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</si>
  <si>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</si>
  <si>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</si>
  <si>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</si>
  <si>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</si>
  <si>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</si>
  <si>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</si>
  <si>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</si>
  <si>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</si>
  <si>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</si>
  <si>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</si>
  <si>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</si>
  <si>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</si>
  <si>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</si>
  <si>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</si>
  <si>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</si>
  <si>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</si>
  <si>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</si>
  <si>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</si>
  <si>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</si>
  <si>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</si>
  <si>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</si>
  <si>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</si>
  <si>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</si>
  <si>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</si>
  <si>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</si>
  <si>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</si>
  <si>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</si>
  <si>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</si>
  <si>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</si>
  <si>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</si>
  <si>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</si>
  <si>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</si>
  <si>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</si>
  <si>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</si>
  <si>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</si>
  <si>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</si>
  <si>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</si>
  <si>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</si>
  <si>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</si>
  <si>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</si>
  <si>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</si>
  <si>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</si>
  <si>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</si>
  <si>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</si>
  <si>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</si>
  <si>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</si>
  <si>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</si>
  <si>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</si>
  <si>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</si>
  <si>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</si>
  <si>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</si>
  <si>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</si>
  <si>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</si>
  <si>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</si>
  <si>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</si>
  <si>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</si>
  <si>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</si>
  <si>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</si>
  <si>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</si>
  <si>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</si>
  <si>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</si>
  <si>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</si>
  <si>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</si>
  <si>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</si>
  <si>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</si>
  <si>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</si>
  <si>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</si>
  <si>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</si>
  <si>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</si>
  <si>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</si>
  <si>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</si>
  <si>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</si>
  <si>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</si>
  <si>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</si>
  <si>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</si>
  <si>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</si>
  <si>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</si>
  <si>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GRN</t>
  </si>
  <si>
    <t>GUA</t>
  </si>
  <si>
    <t>Guatemala</t>
  </si>
  <si>
    <t>GUI</t>
  </si>
  <si>
    <t>Guinee Conakry</t>
  </si>
  <si>
    <t>GUM</t>
  </si>
  <si>
    <t>GUY</t>
  </si>
  <si>
    <t>Guyana</t>
  </si>
  <si>
    <t>HAI</t>
  </si>
  <si>
    <t>Haiti</t>
  </si>
  <si>
    <t>HON</t>
  </si>
  <si>
    <t>Honduras</t>
  </si>
  <si>
    <t>IRI</t>
  </si>
  <si>
    <t>IRL</t>
  </si>
  <si>
    <t>IRQ</t>
  </si>
  <si>
    <t>ISL</t>
  </si>
  <si>
    <t>Iceland</t>
  </si>
  <si>
    <t>ISV</t>
  </si>
  <si>
    <t>U.S.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</si>
  <si>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</si>
  <si>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</si>
  <si>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</si>
  <si>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</si>
  <si>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</si>
  <si>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</si>
  <si>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</si>
  <si>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</si>
  <si>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KSA</t>
  </si>
  <si>
    <t>Saudi Arabia</t>
  </si>
  <si>
    <t>KUW</t>
  </si>
  <si>
    <t>LAO</t>
  </si>
  <si>
    <t>LAT</t>
  </si>
  <si>
    <t>LBA</t>
  </si>
  <si>
    <t>LBR</t>
  </si>
  <si>
    <t>LCA</t>
  </si>
  <si>
    <t>Saint Lucia</t>
  </si>
  <si>
    <t>LES</t>
  </si>
  <si>
    <t>LIB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</si>
  <si>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</si>
  <si>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</si>
  <si>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</si>
  <si>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</si>
  <si>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</si>
  <si>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</si>
  <si>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</si>
  <si>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</si>
  <si>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</si>
  <si>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</si>
  <si>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</si>
  <si>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</si>
  <si>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</si>
  <si>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</si>
  <si>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</si>
  <si>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</si>
  <si>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</si>
  <si>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</si>
  <si>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</si>
  <si>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</si>
  <si>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</si>
  <si>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</si>
  <si>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</si>
  <si>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</si>
  <si>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</si>
  <si>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</si>
  <si>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</si>
  <si>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</si>
  <si>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</si>
  <si>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</si>
  <si>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</si>
  <si>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</si>
  <si>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</si>
  <si>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</si>
  <si>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</si>
  <si>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</si>
  <si>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</si>
  <si>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</si>
  <si>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</si>
  <si>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</si>
  <si>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</si>
  <si>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</si>
  <si>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</si>
  <si>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</si>
  <si>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</si>
  <si>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</si>
  <si>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</si>
  <si>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</si>
  <si>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</si>
  <si>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</si>
  <si>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</si>
  <si>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</si>
  <si>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</si>
  <si>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</si>
  <si>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</si>
  <si>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</si>
  <si>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</si>
  <si>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</si>
  <si>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</si>
  <si>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</si>
  <si>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</si>
  <si>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</si>
  <si>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</si>
  <si>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</si>
  <si>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</si>
  <si>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</si>
  <si>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</si>
  <si>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</si>
  <si>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</si>
  <si>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</si>
  <si>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</si>
  <si>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</si>
  <si>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</si>
  <si>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</si>
  <si>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</si>
  <si>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</si>
  <si>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</si>
  <si>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</si>
  <si>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</si>
  <si>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</si>
  <si>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</si>
  <si>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</si>
  <si>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</si>
  <si>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</si>
  <si>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PRK</t>
  </si>
  <si>
    <t>PUR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</si>
  <si>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</si>
  <si>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</si>
  <si>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</si>
  <si>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</si>
  <si>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</si>
  <si>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</si>
  <si>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</si>
  <si>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</si>
  <si>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</si>
  <si>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</si>
  <si>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</si>
  <si>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</si>
  <si>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</si>
  <si>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</si>
  <si>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</si>
  <si>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</si>
  <si>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</si>
  <si>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</si>
  <si>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</si>
  <si>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</si>
  <si>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</si>
  <si>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</si>
  <si>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</si>
  <si>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</si>
  <si>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</si>
  <si>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</si>
  <si>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</si>
  <si>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</si>
  <si>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</si>
  <si>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</si>
  <si>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</si>
  <si>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</si>
  <si>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</si>
  <si>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</si>
  <si>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</si>
  <si>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</si>
  <si>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</si>
  <si>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</si>
  <si>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</si>
  <si>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</si>
  <si>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</si>
  <si>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</si>
  <si>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</si>
  <si>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</si>
  <si>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</si>
  <si>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</si>
  <si>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</si>
  <si>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</si>
  <si>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</si>
  <si>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</si>
  <si>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</si>
  <si>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</si>
  <si>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</si>
  <si>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</si>
  <si>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</si>
  <si>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</si>
  <si>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</si>
  <si>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</si>
  <si>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</si>
  <si>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</si>
  <si>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</si>
  <si>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</si>
  <si>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</si>
  <si>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</si>
  <si>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</si>
  <si>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</si>
  <si>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</si>
  <si>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</si>
  <si>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</si>
  <si>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</si>
  <si>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</si>
  <si>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</si>
  <si>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</si>
  <si>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</si>
  <si>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</si>
  <si>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</si>
  <si>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</si>
  <si>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</si>
  <si>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</si>
  <si>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</si>
  <si>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</si>
  <si>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</si>
  <si>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</si>
  <si>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</si>
  <si>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</si>
  <si>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</si>
  <si>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</si>
  <si>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</si>
  <si>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</si>
  <si>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</si>
  <si>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</si>
  <si>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</si>
  <si>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</si>
  <si>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</si>
  <si>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</si>
  <si>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</si>
  <si>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</si>
  <si>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</si>
  <si>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</si>
  <si>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Antigua &amp; Barbuda Tennis Association</t>
  </si>
  <si>
    <t>All Nepal Lawn Tennis Association</t>
  </si>
  <si>
    <t>Asociacion Uruguaya de Tenis</t>
  </si>
  <si>
    <t>Russian Tennis Federation</t>
  </si>
  <si>
    <t>Afghanistan Tennis Federation</t>
  </si>
  <si>
    <t>Bahrain Tennis Federation</t>
  </si>
  <si>
    <t>Bangladesh Tennis Federation</t>
  </si>
  <si>
    <t>Barbados Tennis Association Inc.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</si>
  <si>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</si>
  <si>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</si>
  <si>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</si>
  <si>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</si>
  <si>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</si>
  <si>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</si>
  <si>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</si>
  <si>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</si>
  <si>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</si>
  <si>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</si>
  <si>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</si>
  <si>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</si>
  <si>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</si>
  <si>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</si>
  <si>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</si>
  <si>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</si>
  <si>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</si>
  <si>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</si>
  <si>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</si>
  <si>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</si>
  <si>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</si>
  <si>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</si>
  <si>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</si>
  <si>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Albanian Tennis Federation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</si>
  <si>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</si>
  <si>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</si>
  <si>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</si>
  <si>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</si>
  <si>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</si>
  <si>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</si>
  <si>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</si>
  <si>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</si>
  <si>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Federacao Portuguesa de Tenis</t>
  </si>
  <si>
    <t>Federatia Romana de Tennis</t>
  </si>
  <si>
    <t>Rwanda Tennis Federation</t>
  </si>
  <si>
    <t>San Marino Tennis Federation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</si>
  <si>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</si>
  <si>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</si>
  <si>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</si>
  <si>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</si>
  <si>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</si>
  <si>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</si>
  <si>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Fédération Libanaise de Tennis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</si>
  <si>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</si>
  <si>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</si>
  <si>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</si>
  <si>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</si>
  <si>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</si>
  <si>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</si>
  <si>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</si>
  <si>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</si>
  <si>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</si>
  <si>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Georgian Tennis Federation</t>
  </si>
  <si>
    <t>Grenada Tennis Association</t>
  </si>
  <si>
    <t>Hellenic Tennis Federation</t>
  </si>
  <si>
    <t>Icelandic Tennis Association</t>
  </si>
  <si>
    <t>Iraqi Tennis Federation</t>
  </si>
  <si>
    <t>Kuwait Tennis Federation</t>
  </si>
  <si>
    <t>Koninklijke Nederlandse</t>
  </si>
  <si>
    <t>Liberia Tennis Association</t>
  </si>
  <si>
    <t>Libyan Tennis Federation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</si>
  <si>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</si>
  <si>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</si>
  <si>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</si>
  <si>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</si>
  <si>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</si>
  <si>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</si>
  <si>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Malta Tennis Federation</t>
  </si>
  <si>
    <t>Mauritius Tennis Federation</t>
  </si>
  <si>
    <t>Federacion Mexicana de Tenis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</si>
  <si>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</si>
  <si>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</si>
  <si>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</si>
  <si>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</si>
  <si>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</si>
  <si>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</si>
  <si>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</si>
  <si>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</si>
  <si>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</si>
  <si>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</si>
  <si>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</si>
  <si>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</si>
  <si>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</si>
  <si>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</si>
  <si>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</si>
  <si>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</si>
  <si>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</si>
  <si>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</si>
  <si>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</si>
  <si>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</si>
  <si>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</si>
  <si>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</si>
  <si>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</si>
  <si>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</si>
  <si>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</si>
  <si>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</si>
  <si>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</si>
  <si>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</si>
  <si>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</si>
  <si>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</si>
  <si>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</si>
  <si>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</si>
  <si>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</si>
  <si>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</si>
  <si>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</si>
  <si>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</si>
  <si>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Serbian Tennis Federation</t>
  </si>
  <si>
    <t>Guam National Tennis Federation</t>
  </si>
  <si>
    <t>Tennis Fed. of Islamic Republic of Iran</t>
  </si>
  <si>
    <t>Tennis Ireland</t>
  </si>
  <si>
    <t>Tennis Association of the Maldives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</si>
  <si>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</si>
  <si>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</si>
  <si>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</si>
  <si>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</si>
  <si>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</si>
  <si>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</si>
  <si>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</si>
  <si>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Uzbekistan Tennis Federation</t>
  </si>
  <si>
    <t>Tennis Cook Islands</t>
  </si>
  <si>
    <t>Turkmenistan Tennis Association</t>
  </si>
  <si>
    <t>United States Tennis Association</t>
  </si>
  <si>
    <t>Uganda Tennis Association</t>
  </si>
  <si>
    <t>United Arab Emirates Tennis Association</t>
  </si>
  <si>
    <t>Ukrainian National Tennis Federation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</si>
  <si>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</si>
  <si>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</si>
  <si>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</si>
  <si>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</si>
  <si>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</si>
  <si>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</si>
  <si>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Fédération Royale Marocaine de Tennis</t>
  </si>
  <si>
    <t>Estonian Tennis Association</t>
  </si>
  <si>
    <t>Fédération Congolaise de Lawn Tennis</t>
  </si>
  <si>
    <t>Real Federación Española de Tenis</t>
  </si>
  <si>
    <t>Palestinian Tennis Association</t>
  </si>
  <si>
    <t>Eritrean Tennis Federation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</si>
  <si>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</si>
  <si>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</si>
  <si>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</si>
  <si>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</si>
  <si>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</si>
  <si>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</si>
  <si>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</si>
  <si>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</si>
  <si>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</si>
  <si>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</si>
  <si>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Tahitienne de Tennis</t>
  </si>
  <si>
    <t>Anguilla Lawn Tennis Association</t>
  </si>
  <si>
    <t>Tennis Federation Curaçao</t>
  </si>
  <si>
    <t>Federation Comorienne de Tennis</t>
  </si>
  <si>
    <t>Montenegrin Tennis Association</t>
  </si>
  <si>
    <t>AIA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</si>
  <si>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</si>
  <si>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</si>
  <si>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</si>
  <si>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</si>
  <si>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</si>
  <si>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</si>
  <si>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</si>
  <si>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at</t>
  </si>
  <si>
    <t>Date</t>
  </si>
  <si>
    <t>Time</t>
  </si>
  <si>
    <t>first day of MD</t>
  </si>
  <si>
    <t>Tournament week number</t>
  </si>
  <si>
    <t>Deadline week number</t>
  </si>
  <si>
    <t>number of days from first Monday of year to Monday of entry deadline week</t>
  </si>
  <si>
    <t>First Monday of year</t>
  </si>
  <si>
    <t>Monday of entry deadline week</t>
  </si>
  <si>
    <t>Yes</t>
  </si>
  <si>
    <t>No</t>
  </si>
  <si>
    <t>Deadline time      (GMT time)</t>
  </si>
  <si>
    <t>Total Courts</t>
  </si>
  <si>
    <t>Sports Medicine Trainer On-site</t>
  </si>
  <si>
    <t>Indoor / Outdoor</t>
  </si>
  <si>
    <t>Additional Information about Hospitality provided</t>
  </si>
  <si>
    <t>Finish day</t>
  </si>
  <si>
    <t>Boys</t>
  </si>
  <si>
    <t>Additional information (breakfast price, tax applied)</t>
  </si>
  <si>
    <t>National Certification/ITF Certification</t>
  </si>
  <si>
    <t>Full Name</t>
  </si>
  <si>
    <t>Great Britain</t>
  </si>
  <si>
    <t>GBR</t>
  </si>
  <si>
    <t>Fédération Gabonaise de Tennis</t>
  </si>
  <si>
    <t>Greece</t>
  </si>
  <si>
    <t>Gambia Lawn Tennis Association</t>
  </si>
  <si>
    <t>Grenada</t>
  </si>
  <si>
    <t>The Lawn Tennis Association</t>
  </si>
  <si>
    <t>Guam</t>
  </si>
  <si>
    <t>Federaçâo de Tenis da Guiné-Bissau</t>
  </si>
  <si>
    <t xml:space="preserve">Tournament Category </t>
  </si>
  <si>
    <t>None</t>
  </si>
  <si>
    <t>T (Streaming and TV)</t>
  </si>
  <si>
    <t>O (Officiating)</t>
  </si>
  <si>
    <t xml:space="preserve">H (Hospitality) </t>
  </si>
  <si>
    <t>DRAWS AND SIGN-INS*</t>
  </si>
  <si>
    <t xml:space="preserve">*The sign in deadline is the day before the start of the event </t>
  </si>
  <si>
    <t>T + O</t>
  </si>
  <si>
    <t>T + H</t>
  </si>
  <si>
    <t>Entry Fee per pair**</t>
  </si>
  <si>
    <r>
      <t>Telephone</t>
    </r>
    <r>
      <rPr>
        <b/>
        <sz val="7"/>
        <rFont val="Arial"/>
        <family val="2"/>
      </rPr>
      <t xml:space="preserve">                </t>
    </r>
    <r>
      <rPr>
        <sz val="7"/>
        <rFont val="Arial"/>
        <family val="2"/>
      </rPr>
      <t>Before Event</t>
    </r>
  </si>
  <si>
    <r>
      <t xml:space="preserve">Telephone            </t>
    </r>
    <r>
      <rPr>
        <sz val="7"/>
        <rFont val="Arial"/>
        <family val="2"/>
      </rPr>
      <t>During Event</t>
    </r>
  </si>
  <si>
    <r>
      <t xml:space="preserve">Telephone           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Before Event</t>
    </r>
  </si>
  <si>
    <t>French Polynesia</t>
  </si>
  <si>
    <t xml:space="preserve">PYF </t>
  </si>
  <si>
    <t>PYF</t>
  </si>
  <si>
    <t xml:space="preserve">Federation Tahitienne de Tennis </t>
  </si>
  <si>
    <t xml:space="preserve">Currency </t>
  </si>
  <si>
    <t xml:space="preserve">Please complete all sections in yellow </t>
  </si>
  <si>
    <t>NOTES FOR ORGANISERS</t>
  </si>
  <si>
    <t xml:space="preserve">Entry Deadline and Withdrawal Deadlines at 11 days and 4 days respectively before the Monday of the tournament week </t>
  </si>
  <si>
    <r>
      <t xml:space="preserve">ENTRIES AND WITHDRAWALS - </t>
    </r>
    <r>
      <rPr>
        <b/>
        <sz val="8"/>
        <rFont val="Arial"/>
        <family val="2"/>
      </rPr>
      <t xml:space="preserve">dates will autofill based on first date of Main Draw </t>
    </r>
  </si>
  <si>
    <t xml:space="preserve">T + H + O </t>
  </si>
  <si>
    <t xml:space="preserve">Girls </t>
  </si>
  <si>
    <t>**Maximum: $25</t>
  </si>
  <si>
    <t xml:space="preserve">Concurrency with other tournaments </t>
  </si>
  <si>
    <t xml:space="preserve">Players competing in this tournament are not permitted to compete in any other ITF Beach Tennis Tour or Junior Tour tournament taking place over the same time period. </t>
  </si>
  <si>
    <t>Entries</t>
  </si>
  <si>
    <t>Accepted?</t>
  </si>
  <si>
    <t>Name of Tournament Organiser</t>
  </si>
  <si>
    <t>Zip/Post code</t>
  </si>
  <si>
    <t>City, Country</t>
  </si>
  <si>
    <t xml:space="preserve">Name of Tournament Organisation </t>
  </si>
  <si>
    <t>Website address where Entry and Acceptance Lists will be published</t>
  </si>
  <si>
    <t>It is the player's responsibility to ensure Entries and Withdrawals are received before the deadline</t>
  </si>
  <si>
    <t>Entries/Withdrawals must be submitted on the official Form provided on the ITF website</t>
  </si>
  <si>
    <t xml:space="preserve">Juniors - Under 18 </t>
  </si>
  <si>
    <t xml:space="preserve">Age Eligibility </t>
  </si>
  <si>
    <t xml:space="preserve">The Junior Tour is open to under-18s players to players born between 1st January 2002 and 31st December 2006 </t>
  </si>
  <si>
    <t xml:space="preserve">TOURNAMENT FACT SHEET </t>
  </si>
  <si>
    <t>Entry lists published from</t>
  </si>
  <si>
    <t>ITF BEACH TENNIS WORLD TOUR JUNIOR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</si>
</sst>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[$-F400]h:mm:ss\ AM/PM"/>
    <numFmt numFmtId="167" formatCode="d/m/yy;@"/>
  </numFmts>
  <fonts count="4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5.5"/>
      <color indexed="8"/>
      <name val="Arial"/>
      <family val="2"/>
    </font>
    <font>
      <sz val="9"/>
      <color rgb="FF242424"/>
      <name val="Arial"/>
      <family val="2"/>
    </font>
    <font>
      <b/>
      <i/>
      <sz val="8"/>
      <color rgb="FFFF0000"/>
      <name val="Arial"/>
      <family val="2"/>
    </font>
    <font>
      <sz val="5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10"/>
      <name val="Arial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2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21"/>
      </patternFill>
    </fill>
    <fill>
      <patternFill patternType="solid">
        <fgColor rgb="FFDDDDD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7"/>
      </patternFill>
    </fill>
    <fill>
      <patternFill patternType="solid">
        <fgColor theme="0" tint="-4.9989318521683403E-2"/>
        <bgColor indexed="21"/>
      </patternFill>
    </fill>
  </fills>
  <borders count="1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67">
    <xf numFmtId="0" fontId="0" fillId="0" borderId="0" xfId="0"/>
    <xf numFmtId="49" fontId="0" fillId="4" borderId="13" xfId="0" applyNumberFormat="1" applyFont="1" applyFill="1" applyBorder="1" applyAlignment="1" applyProtection="1">
      <alignment vertical="center"/>
      <protection locked="0"/>
    </xf>
    <xf numFmtId="49" fontId="0" fillId="4" borderId="58" xfId="0" applyNumberFormat="1" applyFont="1" applyFill="1" applyBorder="1" applyAlignment="1" applyProtection="1">
      <alignment horizontal="left" vertical="center"/>
      <protection locked="0"/>
    </xf>
    <xf numFmtId="49" fontId="0" fillId="4" borderId="59" xfId="0" applyNumberFormat="1" applyFont="1" applyFill="1" applyBorder="1" applyAlignment="1" applyProtection="1">
      <alignment horizontal="left" vertical="center"/>
      <protection locked="0"/>
    </xf>
    <xf numFmtId="49" fontId="0" fillId="4" borderId="59" xfId="0" applyNumberFormat="1" applyFont="1" applyFill="1" applyBorder="1" applyAlignment="1" applyProtection="1">
      <alignment vertical="center"/>
      <protection locked="0"/>
    </xf>
    <xf numFmtId="49" fontId="5" fillId="0" borderId="59" xfId="0" applyNumberFormat="1" applyFont="1" applyFill="1" applyBorder="1" applyAlignment="1" applyProtection="1">
      <alignment horizontal="left" vertical="center"/>
      <protection locked="0"/>
    </xf>
    <xf numFmtId="49" fontId="11" fillId="3" borderId="7" xfId="0" applyNumberFormat="1" applyFont="1" applyFill="1" applyBorder="1" applyAlignment="1" applyProtection="1">
      <alignment horizontal="left" vertical="center"/>
      <protection hidden="1"/>
    </xf>
    <xf numFmtId="49" fontId="11" fillId="3" borderId="9" xfId="0" applyNumberFormat="1" applyFont="1" applyFill="1" applyBorder="1" applyAlignment="1" applyProtection="1">
      <alignment horizontal="left" vertical="center"/>
      <protection hidden="1"/>
    </xf>
    <xf numFmtId="49" fontId="11" fillId="3" borderId="10" xfId="0" applyNumberFormat="1" applyFont="1" applyFill="1" applyBorder="1" applyAlignment="1" applyProtection="1">
      <alignment horizontal="left" vertical="center"/>
      <protection hidden="1"/>
    </xf>
    <xf numFmtId="14" fontId="1" fillId="7" borderId="72" xfId="0" applyNumberFormat="1" applyFont="1" applyFill="1" applyBorder="1" applyAlignment="1" applyProtection="1">
      <alignment vertical="center"/>
      <protection locked="0"/>
    </xf>
    <xf numFmtId="14" fontId="28" fillId="7" borderId="13" xfId="0" applyNumberFormat="1" applyFont="1" applyFill="1" applyBorder="1" applyAlignment="1" applyProtection="1">
      <alignment horizontal="center" vertical="center"/>
      <protection locked="0"/>
    </xf>
    <xf numFmtId="14" fontId="1" fillId="7" borderId="28" xfId="0" applyNumberFormat="1" applyFont="1" applyFill="1" applyBorder="1" applyAlignment="1" applyProtection="1">
      <alignment vertical="center"/>
      <protection locked="0"/>
    </xf>
    <xf numFmtId="14" fontId="28" fillId="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4" fontId="1" fillId="7" borderId="49" xfId="0" applyNumberFormat="1" applyFont="1" applyFill="1" applyBorder="1" applyAlignment="1" applyProtection="1">
      <alignment horizontal="center" vertical="center"/>
      <protection locked="0"/>
    </xf>
    <xf numFmtId="49" fontId="11" fillId="3" borderId="8" xfId="0" applyNumberFormat="1" applyFont="1" applyFill="1" applyBorder="1" applyAlignment="1" applyProtection="1">
      <alignment horizontal="left" vertical="center"/>
      <protection hidden="1"/>
    </xf>
    <xf numFmtId="49" fontId="11" fillId="3" borderId="11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49" fontId="11" fillId="3" borderId="21" xfId="0" applyNumberFormat="1" applyFont="1" applyFill="1" applyBorder="1" applyAlignment="1" applyProtection="1">
      <alignment horizontal="left" vertical="center"/>
      <protection hidden="1"/>
    </xf>
    <xf numFmtId="49" fontId="11" fillId="3" borderId="0" xfId="0" applyNumberFormat="1" applyFont="1" applyFill="1" applyBorder="1" applyAlignment="1" applyProtection="1">
      <alignment horizontal="left" vertical="center"/>
      <protection hidden="1"/>
    </xf>
    <xf numFmtId="49" fontId="11" fillId="3" borderId="14" xfId="0" applyNumberFormat="1" applyFont="1" applyFill="1" applyBorder="1" applyAlignment="1" applyProtection="1">
      <alignment horizontal="left" vertical="center"/>
      <protection hidden="1"/>
    </xf>
    <xf numFmtId="49" fontId="11" fillId="3" borderId="30" xfId="0" applyNumberFormat="1" applyFont="1" applyFill="1" applyBorder="1" applyAlignment="1" applyProtection="1">
      <alignment horizontal="left" vertical="center"/>
      <protection hidden="1"/>
    </xf>
    <xf numFmtId="49" fontId="11" fillId="3" borderId="32" xfId="0" applyNumberFormat="1" applyFont="1" applyFill="1" applyBorder="1" applyAlignment="1" applyProtection="1">
      <alignment horizontal="left" vertical="center"/>
      <protection hidden="1"/>
    </xf>
    <xf numFmtId="49" fontId="11" fillId="3" borderId="33" xfId="0" applyNumberFormat="1" applyFont="1" applyFill="1" applyBorder="1" applyAlignment="1" applyProtection="1">
      <alignment horizontal="left" vertical="center"/>
      <protection hidden="1"/>
    </xf>
    <xf numFmtId="49" fontId="11" fillId="3" borderId="26" xfId="0" applyNumberFormat="1" applyFont="1" applyFill="1" applyBorder="1" applyAlignment="1" applyProtection="1">
      <alignment horizontal="left" vertical="center"/>
      <protection hidden="1"/>
    </xf>
    <xf numFmtId="49" fontId="11" fillId="3" borderId="35" xfId="0" applyNumberFormat="1" applyFont="1" applyFill="1" applyBorder="1" applyAlignment="1" applyProtection="1">
      <alignment horizontal="left" vertical="center"/>
      <protection hidden="1"/>
    </xf>
    <xf numFmtId="49" fontId="4" fillId="0" borderId="36" xfId="0" applyNumberFormat="1" applyFont="1" applyBorder="1" applyAlignment="1" applyProtection="1">
      <alignment horizontal="left"/>
      <protection hidden="1"/>
    </xf>
    <xf numFmtId="49" fontId="4" fillId="0" borderId="36" xfId="0" applyNumberFormat="1" applyFont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protection hidden="1"/>
    </xf>
    <xf numFmtId="49" fontId="5" fillId="0" borderId="36" xfId="0" applyNumberFormat="1" applyFont="1" applyBorder="1" applyAlignment="1" applyProtection="1">
      <alignment horizontal="left"/>
      <protection hidden="1"/>
    </xf>
    <xf numFmtId="49" fontId="12" fillId="6" borderId="7" xfId="0" applyNumberFormat="1" applyFont="1" applyFill="1" applyBorder="1" applyAlignment="1" applyProtection="1">
      <alignment vertical="center"/>
      <protection hidden="1"/>
    </xf>
    <xf numFmtId="49" fontId="0" fillId="6" borderId="8" xfId="0" applyNumberFormat="1" applyFont="1" applyFill="1" applyBorder="1" applyAlignment="1" applyProtection="1">
      <alignment vertical="center"/>
      <protection hidden="1"/>
    </xf>
    <xf numFmtId="49" fontId="12" fillId="6" borderId="10" xfId="0" applyNumberFormat="1" applyFont="1" applyFill="1" applyBorder="1" applyAlignment="1" applyProtection="1">
      <alignment vertical="center"/>
      <protection hidden="1"/>
    </xf>
    <xf numFmtId="49" fontId="0" fillId="6" borderId="26" xfId="0" applyNumberFormat="1" applyFont="1" applyFill="1" applyBorder="1" applyAlignment="1" applyProtection="1">
      <alignment vertical="center"/>
      <protection hidden="1"/>
    </xf>
    <xf numFmtId="49" fontId="11" fillId="3" borderId="39" xfId="0" applyNumberFormat="1" applyFont="1" applyFill="1" applyBorder="1" applyAlignment="1" applyProtection="1">
      <alignment horizontal="left" vertical="center"/>
      <protection hidden="1"/>
    </xf>
    <xf numFmtId="49" fontId="11" fillId="3" borderId="57" xfId="0" applyNumberFormat="1" applyFont="1" applyFill="1" applyBorder="1" applyAlignment="1" applyProtection="1">
      <alignment horizontal="left" vertical="center"/>
      <protection hidden="1"/>
    </xf>
    <xf numFmtId="49" fontId="11" fillId="3" borderId="41" xfId="0" applyNumberFormat="1" applyFont="1" applyFill="1" applyBorder="1" applyAlignment="1" applyProtection="1">
      <alignment horizontal="left" vertical="center"/>
      <protection hidden="1"/>
    </xf>
    <xf numFmtId="49" fontId="11" fillId="3" borderId="44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49" fontId="22" fillId="4" borderId="0" xfId="0" applyNumberFormat="1" applyFont="1" applyFill="1" applyBorder="1" applyAlignment="1" applyProtection="1">
      <alignment horizontal="right" vertical="center"/>
      <protection hidden="1"/>
    </xf>
    <xf numFmtId="49" fontId="14" fillId="3" borderId="48" xfId="0" applyNumberFormat="1" applyFont="1" applyFill="1" applyBorder="1" applyAlignment="1" applyProtection="1">
      <alignment horizontal="left" vertical="center"/>
      <protection hidden="1"/>
    </xf>
    <xf numFmtId="49" fontId="4" fillId="3" borderId="49" xfId="0" applyNumberFormat="1" applyFont="1" applyFill="1" applyBorder="1" applyAlignment="1" applyProtection="1">
      <alignment horizontal="left" vertical="center"/>
      <protection hidden="1"/>
    </xf>
    <xf numFmtId="49" fontId="4" fillId="3" borderId="50" xfId="0" applyNumberFormat="1" applyFont="1" applyFill="1" applyBorder="1" applyAlignment="1" applyProtection="1">
      <alignment horizontal="left" vertical="center"/>
      <protection hidden="1"/>
    </xf>
    <xf numFmtId="49" fontId="11" fillId="3" borderId="51" xfId="0" applyNumberFormat="1" applyFont="1" applyFill="1" applyBorder="1" applyAlignment="1" applyProtection="1">
      <alignment horizontal="center" vertical="center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11" fillId="3" borderId="11" xfId="0" applyNumberFormat="1" applyFont="1" applyFill="1" applyBorder="1" applyAlignment="1" applyProtection="1">
      <alignment horizontal="center" vertical="center"/>
      <protection hidden="1"/>
    </xf>
    <xf numFmtId="49" fontId="14" fillId="3" borderId="69" xfId="0" applyNumberFormat="1" applyFont="1" applyFill="1" applyBorder="1" applyAlignment="1" applyProtection="1">
      <alignment horizontal="left" vertical="center"/>
      <protection hidden="1"/>
    </xf>
    <xf numFmtId="49" fontId="4" fillId="3" borderId="12" xfId="0" applyNumberFormat="1" applyFont="1" applyFill="1" applyBorder="1" applyAlignment="1" applyProtection="1">
      <alignment horizontal="left" vertical="center"/>
      <protection hidden="1"/>
    </xf>
    <xf numFmtId="49" fontId="4" fillId="3" borderId="29" xfId="0" applyNumberFormat="1" applyFont="1" applyFill="1" applyBorder="1" applyAlignment="1" applyProtection="1">
      <alignment horizontal="left" vertical="center"/>
      <protection hidden="1"/>
    </xf>
    <xf numFmtId="49" fontId="11" fillId="3" borderId="12" xfId="0" applyNumberFormat="1" applyFont="1" applyFill="1" applyBorder="1" applyAlignment="1" applyProtection="1">
      <alignment horizontal="center" vertical="center"/>
      <protection hidden="1"/>
    </xf>
    <xf numFmtId="49" fontId="11" fillId="3" borderId="52" xfId="0" applyNumberFormat="1" applyFont="1" applyFill="1" applyBorder="1" applyAlignment="1" applyProtection="1">
      <alignment horizontal="center" vertical="center"/>
      <protection hidden="1"/>
    </xf>
    <xf numFmtId="49" fontId="11" fillId="3" borderId="49" xfId="0" applyNumberFormat="1" applyFont="1" applyFill="1" applyBorder="1" applyAlignment="1" applyProtection="1">
      <alignment horizontal="center" vertical="center"/>
      <protection hidden="1"/>
    </xf>
    <xf numFmtId="49" fontId="11" fillId="3" borderId="13" xfId="0" applyNumberFormat="1" applyFont="1" applyFill="1" applyBorder="1" applyAlignment="1" applyProtection="1">
      <alignment horizontal="center" vertical="center"/>
      <protection hidden="1"/>
    </xf>
    <xf numFmtId="49" fontId="11" fillId="3" borderId="31" xfId="0" applyNumberFormat="1" applyFont="1" applyFill="1" applyBorder="1" applyAlignment="1" applyProtection="1">
      <alignment horizontal="center" vertical="center"/>
      <protection hidden="1"/>
    </xf>
    <xf numFmtId="49" fontId="11" fillId="3" borderId="14" xfId="0" applyNumberFormat="1" applyFont="1" applyFill="1" applyBorder="1" applyAlignment="1" applyProtection="1">
      <alignment horizontal="center" vertical="center"/>
      <protection hidden="1"/>
    </xf>
    <xf numFmtId="49" fontId="1" fillId="4" borderId="12" xfId="0" applyNumberFormat="1" applyFont="1" applyFill="1" applyBorder="1" applyAlignment="1" applyProtection="1">
      <alignment horizontal="left" vertical="center"/>
      <protection hidden="1"/>
    </xf>
    <xf numFmtId="49" fontId="18" fillId="4" borderId="29" xfId="0" applyNumberFormat="1" applyFont="1" applyFill="1" applyBorder="1" applyAlignment="1" applyProtection="1">
      <alignment horizontal="left" vertical="center"/>
      <protection hidden="1"/>
    </xf>
    <xf numFmtId="49" fontId="0" fillId="4" borderId="49" xfId="0" applyNumberFormat="1" applyFont="1" applyFill="1" applyBorder="1" applyAlignment="1" applyProtection="1">
      <alignment horizontal="left" vertical="center"/>
      <protection hidden="1"/>
    </xf>
    <xf numFmtId="49" fontId="14" fillId="4" borderId="50" xfId="0" applyNumberFormat="1" applyFont="1" applyFill="1" applyBorder="1" applyAlignment="1" applyProtection="1">
      <alignment horizontal="left" vertical="center"/>
      <protection hidden="1"/>
    </xf>
    <xf numFmtId="49" fontId="4" fillId="0" borderId="36" xfId="0" applyNumberFormat="1" applyFont="1" applyFill="1" applyBorder="1" applyAlignment="1" applyProtection="1">
      <alignment horizontal="left"/>
      <protection hidden="1"/>
    </xf>
    <xf numFmtId="49" fontId="12" fillId="3" borderId="8" xfId="0" applyNumberFormat="1" applyFont="1" applyFill="1" applyBorder="1" applyAlignment="1" applyProtection="1">
      <alignment vertical="center"/>
      <protection hidden="1"/>
    </xf>
    <xf numFmtId="49" fontId="11" fillId="3" borderId="10" xfId="0" applyNumberFormat="1" applyFont="1" applyFill="1" applyBorder="1" applyAlignment="1" applyProtection="1">
      <alignment vertical="center"/>
      <protection hidden="1"/>
    </xf>
    <xf numFmtId="49" fontId="13" fillId="4" borderId="0" xfId="0" applyNumberFormat="1" applyFont="1" applyFill="1" applyBorder="1" applyAlignment="1" applyProtection="1">
      <alignment horizontal="left" vertical="center" indent="1"/>
      <protection hidden="1"/>
    </xf>
    <xf numFmtId="49" fontId="14" fillId="4" borderId="0" xfId="0" applyNumberFormat="1" applyFont="1" applyFill="1" applyBorder="1" applyAlignment="1" applyProtection="1">
      <alignment horizontal="left" vertical="center"/>
      <protection hidden="1"/>
    </xf>
    <xf numFmtId="49" fontId="0" fillId="4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1" fillId="0" borderId="73" xfId="0" applyFont="1" applyBorder="1" applyProtection="1">
      <protection hidden="1"/>
    </xf>
    <xf numFmtId="14" fontId="21" fillId="0" borderId="73" xfId="0" applyNumberFormat="1" applyFont="1" applyBorder="1" applyProtection="1">
      <protection hidden="1"/>
    </xf>
    <xf numFmtId="0" fontId="26" fillId="0" borderId="0" xfId="0" applyFont="1" applyBorder="1" applyProtection="1"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2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73" xfId="0" applyBorder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0" fillId="0" borderId="0" xfId="0" applyFont="1" applyBorder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wrapText="1"/>
      <protection hidden="1"/>
    </xf>
    <xf numFmtId="0" fontId="15" fillId="0" borderId="0" xfId="0" applyFont="1" applyAlignment="1" applyProtection="1">
      <alignment vertical="center"/>
      <protection hidden="1"/>
    </xf>
    <xf numFmtId="14" fontId="0" fillId="0" borderId="73" xfId="0" applyNumberFormat="1" applyBorder="1" applyProtection="1"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" fillId="7" borderId="28" xfId="0" applyNumberFormat="1" applyFont="1" applyFill="1" applyBorder="1" applyAlignment="1" applyProtection="1">
      <alignment vertical="center"/>
      <protection locked="0"/>
    </xf>
    <xf numFmtId="0" fontId="30" fillId="0" borderId="0" xfId="0" applyFont="1"/>
    <xf numFmtId="49" fontId="0" fillId="4" borderId="0" xfId="0" applyNumberFormat="1" applyFont="1" applyFill="1" applyBorder="1" applyAlignment="1" applyProtection="1">
      <alignment horizontal="left" vertical="center"/>
      <protection locked="0"/>
    </xf>
    <xf numFmtId="49" fontId="13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4" borderId="0" xfId="0" applyNumberFormat="1" applyFont="1" applyFill="1" applyBorder="1" applyAlignment="1" applyProtection="1">
      <alignment vertical="center"/>
      <protection locked="0"/>
    </xf>
    <xf numFmtId="49" fontId="11" fillId="8" borderId="0" xfId="0" applyNumberFormat="1" applyFont="1" applyFill="1" applyBorder="1" applyAlignment="1" applyProtection="1">
      <alignment horizontal="left" vertical="center"/>
      <protection hidden="1"/>
    </xf>
    <xf numFmtId="49" fontId="11" fillId="3" borderId="64" xfId="0" applyNumberFormat="1" applyFont="1" applyFill="1" applyBorder="1" applyAlignment="1" applyProtection="1">
      <alignment horizontal="left" vertical="center"/>
      <protection hidden="1"/>
    </xf>
    <xf numFmtId="49" fontId="11" fillId="3" borderId="79" xfId="0" applyNumberFormat="1" applyFont="1" applyFill="1" applyBorder="1" applyAlignment="1" applyProtection="1">
      <alignment horizontal="left" vertical="center"/>
      <protection hidden="1"/>
    </xf>
    <xf numFmtId="49" fontId="11" fillId="3" borderId="51" xfId="0" applyNumberFormat="1" applyFont="1" applyFill="1" applyBorder="1" applyAlignment="1" applyProtection="1">
      <alignment horizontal="left" vertical="center"/>
      <protection hidden="1"/>
    </xf>
    <xf numFmtId="49" fontId="11" fillId="3" borderId="97" xfId="0" applyNumberFormat="1" applyFont="1" applyFill="1" applyBorder="1" applyAlignment="1" applyProtection="1">
      <alignment vertical="center"/>
      <protection hidden="1"/>
    </xf>
    <xf numFmtId="49" fontId="11" fillId="3" borderId="97" xfId="0" applyNumberFormat="1" applyFont="1" applyFill="1" applyBorder="1" applyAlignment="1" applyProtection="1">
      <alignment horizontal="left" vertical="center"/>
      <protection hidden="1"/>
    </xf>
    <xf numFmtId="49" fontId="11" fillId="3" borderId="10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locked="0"/>
    </xf>
    <xf numFmtId="49" fontId="22" fillId="7" borderId="0" xfId="0" applyNumberFormat="1" applyFont="1" applyFill="1" applyBorder="1" applyAlignment="1" applyProtection="1">
      <alignment horizontal="right"/>
      <protection hidden="1"/>
    </xf>
    <xf numFmtId="49" fontId="20" fillId="5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118" xfId="0" applyFont="1" applyBorder="1" applyProtection="1">
      <protection hidden="1"/>
    </xf>
    <xf numFmtId="14" fontId="21" fillId="0" borderId="118" xfId="0" applyNumberFormat="1" applyFont="1" applyBorder="1" applyProtection="1">
      <protection hidden="1"/>
    </xf>
    <xf numFmtId="49" fontId="33" fillId="5" borderId="0" xfId="0" applyNumberFormat="1" applyFont="1" applyFill="1" applyBorder="1" applyAlignment="1" applyProtection="1">
      <alignment horizontal="center" vertical="center"/>
      <protection hidden="1"/>
    </xf>
    <xf numFmtId="49" fontId="14" fillId="14" borderId="3" xfId="0" applyNumberFormat="1" applyFont="1" applyFill="1" applyBorder="1" applyAlignment="1" applyProtection="1">
      <alignment horizontal="left" vertical="center"/>
      <protection hidden="1"/>
    </xf>
    <xf numFmtId="49" fontId="6" fillId="14" borderId="4" xfId="0" applyNumberFormat="1" applyFont="1" applyFill="1" applyBorder="1" applyAlignment="1" applyProtection="1">
      <alignment horizontal="left" vertical="center"/>
      <protection hidden="1"/>
    </xf>
    <xf numFmtId="49" fontId="6" fillId="14" borderId="5" xfId="0" applyNumberFormat="1" applyFont="1" applyFill="1" applyBorder="1" applyAlignment="1" applyProtection="1">
      <alignment horizontal="left" vertical="center"/>
      <protection hidden="1"/>
    </xf>
    <xf numFmtId="49" fontId="7" fillId="14" borderId="5" xfId="0" applyNumberFormat="1" applyFont="1" applyFill="1" applyBorder="1" applyAlignment="1" applyProtection="1">
      <alignment horizontal="left" vertical="center"/>
      <protection hidden="1"/>
    </xf>
    <xf numFmtId="49" fontId="7" fillId="14" borderId="6" xfId="0" applyNumberFormat="1" applyFont="1" applyFill="1" applyBorder="1" applyAlignment="1" applyProtection="1">
      <alignment horizontal="left" vertical="center"/>
      <protection hidden="1"/>
    </xf>
    <xf numFmtId="1" fontId="27" fillId="13" borderId="97" xfId="0" applyNumberFormat="1" applyFont="1" applyFill="1" applyBorder="1" applyAlignment="1" applyProtection="1">
      <alignment vertical="center"/>
      <protection locked="0"/>
    </xf>
    <xf numFmtId="49" fontId="4" fillId="12" borderId="18" xfId="0" applyNumberFormat="1" applyFont="1" applyFill="1" applyBorder="1" applyAlignment="1" applyProtection="1">
      <alignment horizontal="left"/>
      <protection hidden="1"/>
    </xf>
    <xf numFmtId="49" fontId="4" fillId="12" borderId="18" xfId="0" applyNumberFormat="1" applyFont="1" applyFill="1" applyBorder="1" applyAlignment="1" applyProtection="1">
      <alignment horizontal="left" vertical="center"/>
      <protection hidden="1"/>
    </xf>
    <xf numFmtId="0" fontId="0" fillId="12" borderId="18" xfId="0" applyFill="1" applyBorder="1" applyAlignment="1" applyProtection="1">
      <protection hidden="1"/>
    </xf>
    <xf numFmtId="49" fontId="5" fillId="12" borderId="18" xfId="0" applyNumberFormat="1" applyFont="1" applyFill="1" applyBorder="1" applyAlignment="1" applyProtection="1">
      <alignment horizontal="left"/>
      <protection hidden="1"/>
    </xf>
    <xf numFmtId="49" fontId="5" fillId="12" borderId="19" xfId="0" applyNumberFormat="1" applyFont="1" applyFill="1" applyBorder="1" applyAlignment="1" applyProtection="1">
      <alignment horizontal="left"/>
      <protection hidden="1"/>
    </xf>
    <xf numFmtId="49" fontId="14" fillId="12" borderId="17" xfId="0" applyNumberFormat="1" applyFont="1" applyFill="1" applyBorder="1" applyAlignment="1" applyProtection="1">
      <alignment horizontal="left"/>
      <protection hidden="1"/>
    </xf>
    <xf numFmtId="49" fontId="33" fillId="5" borderId="17" xfId="0" applyNumberFormat="1" applyFont="1" applyFill="1" applyBorder="1" applyAlignment="1" applyProtection="1">
      <alignment horizontal="left" vertical="center"/>
      <protection hidden="1"/>
    </xf>
    <xf numFmtId="49" fontId="20" fillId="5" borderId="19" xfId="0" applyNumberFormat="1" applyFont="1" applyFill="1" applyBorder="1" applyAlignment="1" applyProtection="1">
      <alignment horizontal="right" vertical="center"/>
      <protection hidden="1"/>
    </xf>
    <xf numFmtId="49" fontId="7" fillId="14" borderId="25" xfId="0" applyNumberFormat="1" applyFont="1" applyFill="1" applyBorder="1" applyAlignment="1" applyProtection="1">
      <alignment horizontal="left" vertical="center"/>
      <protection hidden="1"/>
    </xf>
    <xf numFmtId="2" fontId="0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0" xfId="0" applyNumberFormat="1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Border="1" applyAlignment="1" applyProtection="1">
      <alignment horizontal="center" vertical="center"/>
      <protection locked="0"/>
    </xf>
    <xf numFmtId="49" fontId="27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7" borderId="0" xfId="0" applyNumberFormat="1" applyFont="1" applyFill="1" applyBorder="1" applyAlignment="1" applyProtection="1">
      <alignment horizontal="center" vertical="center"/>
      <protection locked="0"/>
    </xf>
    <xf numFmtId="49" fontId="11" fillId="8" borderId="0" xfId="0" applyNumberFormat="1" applyFont="1" applyFill="1" applyBorder="1" applyAlignment="1" applyProtection="1">
      <alignment horizontal="left" vertical="center"/>
      <protection locked="0" hidden="1"/>
    </xf>
    <xf numFmtId="49" fontId="7" fillId="17" borderId="0" xfId="0" applyNumberFormat="1" applyFont="1" applyFill="1" applyBorder="1" applyAlignment="1" applyProtection="1">
      <alignment horizontal="left" vertical="center"/>
      <protection hidden="1"/>
    </xf>
    <xf numFmtId="1" fontId="5" fillId="5" borderId="0" xfId="0" applyNumberFormat="1" applyFont="1" applyFill="1" applyBorder="1" applyAlignment="1" applyProtection="1">
      <alignment horizontal="center" vertical="center"/>
      <protection locked="0"/>
    </xf>
    <xf numFmtId="49" fontId="11" fillId="8" borderId="0" xfId="0" applyNumberFormat="1" applyFont="1" applyFill="1" applyBorder="1" applyAlignment="1" applyProtection="1">
      <alignment horizontal="center" vertical="center"/>
      <protection hidden="1"/>
    </xf>
    <xf numFmtId="4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31" fillId="5" borderId="0" xfId="0" applyNumberFormat="1" applyFont="1" applyFill="1" applyBorder="1" applyAlignment="1" applyProtection="1">
      <alignment horizontal="left" wrapText="1"/>
      <protection hidden="1"/>
    </xf>
    <xf numFmtId="49" fontId="5" fillId="5" borderId="0" xfId="0" applyNumberFormat="1" applyFont="1" applyFill="1" applyBorder="1" applyAlignment="1" applyProtection="1">
      <alignment horizontal="left"/>
      <protection hidden="1"/>
    </xf>
    <xf numFmtId="0" fontId="12" fillId="5" borderId="0" xfId="0" applyFont="1" applyFill="1" applyBorder="1" applyProtection="1">
      <protection hidden="1"/>
    </xf>
    <xf numFmtId="49" fontId="5" fillId="5" borderId="0" xfId="0" applyNumberFormat="1" applyFont="1" applyFill="1" applyBorder="1" applyAlignment="1" applyProtection="1">
      <alignment horizontal="left"/>
      <protection locked="0"/>
    </xf>
    <xf numFmtId="49" fontId="16" fillId="5" borderId="0" xfId="0" applyNumberFormat="1" applyFont="1" applyFill="1" applyBorder="1" applyAlignment="1" applyProtection="1">
      <alignment horizontal="center" vertical="center"/>
      <protection locked="0"/>
    </xf>
    <xf numFmtId="49" fontId="20" fillId="17" borderId="0" xfId="0" applyNumberFormat="1" applyFont="1" applyFill="1" applyBorder="1" applyAlignment="1" applyProtection="1">
      <alignment horizontal="right" vertical="center"/>
      <protection hidden="1"/>
    </xf>
    <xf numFmtId="49" fontId="16" fillId="5" borderId="0" xfId="0" applyNumberFormat="1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Border="1" applyAlignment="1" applyProtection="1">
      <alignment vertical="center"/>
      <protection hidden="1"/>
    </xf>
    <xf numFmtId="49" fontId="22" fillId="7" borderId="0" xfId="0" applyNumberFormat="1" applyFont="1" applyFill="1" applyBorder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12" fillId="5" borderId="0" xfId="0" applyFont="1" applyFill="1" applyAlignment="1" applyProtection="1">
      <alignment vertical="center"/>
      <protection hidden="1"/>
    </xf>
    <xf numFmtId="49" fontId="24" fillId="7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49" fontId="32" fillId="8" borderId="0" xfId="0" applyNumberFormat="1" applyFont="1" applyFill="1" applyBorder="1" applyAlignment="1" applyProtection="1">
      <alignment horizontal="left" vertical="center"/>
      <protection hidden="1"/>
    </xf>
    <xf numFmtId="49" fontId="0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7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49" fontId="21" fillId="7" borderId="0" xfId="0" applyNumberFormat="1" applyFont="1" applyFill="1" applyBorder="1" applyAlignment="1" applyProtection="1">
      <alignment horizontal="left" vertical="center"/>
      <protection locked="0"/>
    </xf>
    <xf numFmtId="49" fontId="21" fillId="7" borderId="0" xfId="0" applyNumberFormat="1" applyFont="1" applyFill="1" applyBorder="1" applyAlignment="1" applyProtection="1">
      <alignment vertical="top"/>
      <protection locked="0"/>
    </xf>
    <xf numFmtId="49" fontId="21" fillId="7" borderId="0" xfId="0" applyNumberFormat="1" applyFont="1" applyFill="1" applyBorder="1" applyAlignment="1" applyProtection="1">
      <alignment horizontal="left" vertical="top"/>
      <protection locked="0"/>
    </xf>
    <xf numFmtId="49" fontId="0" fillId="5" borderId="0" xfId="0" applyNumberFormat="1" applyFont="1" applyFill="1" applyBorder="1" applyAlignment="1" applyProtection="1">
      <alignment vertical="center"/>
      <protection hidden="1"/>
    </xf>
    <xf numFmtId="49" fontId="9" fillId="17" borderId="0" xfId="0" applyNumberFormat="1" applyFont="1" applyFill="1" applyBorder="1" applyAlignment="1" applyProtection="1">
      <alignment horizontal="left" vertical="center"/>
      <protection hidden="1"/>
    </xf>
    <xf numFmtId="49" fontId="1" fillId="5" borderId="0" xfId="0" applyNumberFormat="1" applyFont="1" applyFill="1" applyBorder="1" applyAlignment="1" applyProtection="1">
      <alignment vertical="top"/>
      <protection locked="0"/>
    </xf>
    <xf numFmtId="49" fontId="14" fillId="14" borderId="5" xfId="0" applyNumberFormat="1" applyFont="1" applyFill="1" applyBorder="1" applyAlignment="1" applyProtection="1">
      <alignment horizontal="left" vertical="center"/>
      <protection hidden="1"/>
    </xf>
    <xf numFmtId="49" fontId="9" fillId="14" borderId="5" xfId="0" applyNumberFormat="1" applyFont="1" applyFill="1" applyBorder="1" applyAlignment="1" applyProtection="1">
      <alignment horizontal="left" vertical="center"/>
      <protection hidden="1"/>
    </xf>
    <xf numFmtId="49" fontId="20" fillId="14" borderId="6" xfId="0" applyNumberFormat="1" applyFont="1" applyFill="1" applyBorder="1" applyAlignment="1" applyProtection="1">
      <alignment horizontal="right" vertical="center"/>
      <protection hidden="1"/>
    </xf>
    <xf numFmtId="49" fontId="0" fillId="15" borderId="34" xfId="0" applyNumberFormat="1" applyFont="1" applyFill="1" applyBorder="1" applyAlignment="1" applyProtection="1">
      <alignment horizontal="center" vertical="center"/>
      <protection locked="0"/>
    </xf>
    <xf numFmtId="49" fontId="0" fillId="15" borderId="13" xfId="0" applyNumberFormat="1" applyFont="1" applyFill="1" applyBorder="1" applyAlignment="1" applyProtection="1">
      <alignment horizontal="center" vertical="center"/>
      <protection locked="0"/>
    </xf>
    <xf numFmtId="49" fontId="0" fillId="15" borderId="13" xfId="0" applyNumberFormat="1" applyFont="1" applyFill="1" applyBorder="1" applyAlignment="1" applyProtection="1">
      <alignment vertical="center"/>
      <protection locked="0"/>
    </xf>
    <xf numFmtId="49" fontId="0" fillId="15" borderId="39" xfId="0" applyNumberFormat="1" applyFont="1" applyFill="1" applyBorder="1" applyAlignment="1" applyProtection="1">
      <alignment vertical="center"/>
      <protection locked="0"/>
    </xf>
    <xf numFmtId="49" fontId="0" fillId="15" borderId="31" xfId="0" applyNumberFormat="1" applyFont="1" applyFill="1" applyBorder="1" applyAlignment="1" applyProtection="1">
      <alignment horizontal="center" vertical="center"/>
      <protection locked="0"/>
    </xf>
    <xf numFmtId="49" fontId="0" fillId="15" borderId="90" xfId="0" applyNumberFormat="1" applyFont="1" applyFill="1" applyBorder="1" applyAlignment="1" applyProtection="1">
      <alignment vertical="center"/>
      <protection locked="0"/>
    </xf>
    <xf numFmtId="0" fontId="1" fillId="15" borderId="28" xfId="0" applyNumberFormat="1" applyFont="1" applyFill="1" applyBorder="1" applyAlignment="1" applyProtection="1">
      <alignment vertical="center"/>
      <protection locked="0"/>
    </xf>
    <xf numFmtId="14" fontId="1" fillId="15" borderId="72" xfId="0" applyNumberFormat="1" applyFont="1" applyFill="1" applyBorder="1" applyAlignment="1" applyProtection="1">
      <alignment vertical="center"/>
      <protection locked="0"/>
    </xf>
    <xf numFmtId="14" fontId="28" fillId="15" borderId="13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 applyProtection="1">
      <alignment horizontal="center" vertical="center"/>
      <protection locked="0"/>
    </xf>
    <xf numFmtId="14" fontId="27" fillId="15" borderId="85" xfId="0" applyNumberFormat="1" applyFont="1" applyFill="1" applyBorder="1" applyAlignment="1" applyProtection="1">
      <alignment horizontal="center" vertical="center"/>
      <protection locked="0"/>
    </xf>
    <xf numFmtId="49" fontId="0" fillId="15" borderId="110" xfId="0" applyNumberFormat="1" applyFont="1" applyFill="1" applyBorder="1" applyAlignment="1" applyProtection="1">
      <alignment horizontal="center" vertical="center"/>
      <protection locked="0"/>
    </xf>
    <xf numFmtId="49" fontId="0" fillId="15" borderId="111" xfId="0" applyNumberFormat="1" applyFont="1" applyFill="1" applyBorder="1" applyAlignment="1" applyProtection="1">
      <alignment vertical="center"/>
      <protection locked="0"/>
    </xf>
    <xf numFmtId="49" fontId="14" fillId="14" borderId="18" xfId="0" applyNumberFormat="1" applyFont="1" applyFill="1" applyBorder="1" applyAlignment="1" applyProtection="1">
      <alignment horizontal="left" vertical="center"/>
      <protection hidden="1"/>
    </xf>
    <xf numFmtId="49" fontId="9" fillId="14" borderId="18" xfId="0" applyNumberFormat="1" applyFont="1" applyFill="1" applyBorder="1" applyAlignment="1" applyProtection="1">
      <alignment horizontal="left" vertical="center"/>
      <protection hidden="1"/>
    </xf>
    <xf numFmtId="49" fontId="20" fillId="14" borderId="19" xfId="0" applyNumberFormat="1" applyFont="1" applyFill="1" applyBorder="1" applyAlignment="1" applyProtection="1">
      <alignment horizontal="right" vertical="center"/>
      <protection hidden="1"/>
    </xf>
    <xf numFmtId="49" fontId="14" fillId="14" borderId="4" xfId="0" applyNumberFormat="1" applyFont="1" applyFill="1" applyBorder="1" applyAlignment="1" applyProtection="1">
      <alignment horizontal="left" vertical="center"/>
      <protection hidden="1"/>
    </xf>
    <xf numFmtId="49" fontId="24" fillId="14" borderId="5" xfId="0" applyNumberFormat="1" applyFont="1" applyFill="1" applyBorder="1" applyAlignment="1" applyProtection="1">
      <alignment horizontal="left" vertical="center"/>
      <protection hidden="1"/>
    </xf>
    <xf numFmtId="49" fontId="14" fillId="14" borderId="37" xfId="0" applyNumberFormat="1" applyFont="1" applyFill="1" applyBorder="1" applyAlignment="1" applyProtection="1">
      <alignment horizontal="left" vertical="center"/>
      <protection hidden="1"/>
    </xf>
    <xf numFmtId="49" fontId="14" fillId="14" borderId="2" xfId="0" applyNumberFormat="1" applyFont="1" applyFill="1" applyBorder="1" applyAlignment="1" applyProtection="1">
      <alignment horizontal="left" vertical="center"/>
      <protection hidden="1"/>
    </xf>
    <xf numFmtId="49" fontId="9" fillId="14" borderId="2" xfId="0" applyNumberFormat="1" applyFont="1" applyFill="1" applyBorder="1" applyAlignment="1" applyProtection="1">
      <alignment horizontal="left" vertical="center"/>
      <protection hidden="1"/>
    </xf>
    <xf numFmtId="49" fontId="20" fillId="14" borderId="38" xfId="0" applyNumberFormat="1" applyFont="1" applyFill="1" applyBorder="1" applyAlignment="1" applyProtection="1">
      <alignment horizontal="right" vertical="center"/>
      <protection hidden="1"/>
    </xf>
    <xf numFmtId="49" fontId="0" fillId="15" borderId="35" xfId="0" applyNumberFormat="1" applyFont="1" applyFill="1" applyBorder="1" applyAlignment="1" applyProtection="1">
      <alignment vertical="center"/>
      <protection locked="0"/>
    </xf>
    <xf numFmtId="49" fontId="0" fillId="15" borderId="40" xfId="0" applyNumberFormat="1" applyFont="1" applyFill="1" applyBorder="1" applyAlignment="1" applyProtection="1">
      <alignment vertical="center"/>
      <protection locked="0"/>
    </xf>
    <xf numFmtId="0" fontId="0" fillId="13" borderId="0" xfId="0" applyFill="1" applyBorder="1" applyAlignment="1" applyProtection="1">
      <alignment vertical="center"/>
      <protection locked="0"/>
    </xf>
    <xf numFmtId="49" fontId="0" fillId="13" borderId="0" xfId="0" applyNumberFormat="1" applyFont="1" applyFill="1" applyBorder="1" applyAlignment="1" applyProtection="1">
      <alignment horizontal="center" vertical="center"/>
      <protection locked="0"/>
    </xf>
    <xf numFmtId="49" fontId="0" fillId="15" borderId="58" xfId="0" applyNumberFormat="1" applyFont="1" applyFill="1" applyBorder="1" applyAlignment="1" applyProtection="1">
      <alignment horizontal="left" vertical="center"/>
      <protection locked="0"/>
    </xf>
    <xf numFmtId="49" fontId="0" fillId="15" borderId="59" xfId="0" applyNumberFormat="1" applyFont="1" applyFill="1" applyBorder="1" applyAlignment="1" applyProtection="1">
      <alignment horizontal="left" vertical="center"/>
      <protection locked="0"/>
    </xf>
    <xf numFmtId="49" fontId="0" fillId="15" borderId="59" xfId="0" applyNumberFormat="1" applyFont="1" applyFill="1" applyBorder="1" applyAlignment="1" applyProtection="1">
      <alignment vertical="center"/>
      <protection locked="0"/>
    </xf>
    <xf numFmtId="49" fontId="5" fillId="13" borderId="59" xfId="0" applyNumberFormat="1" applyFont="1" applyFill="1" applyBorder="1" applyAlignment="1" applyProtection="1">
      <alignment horizontal="left" vertical="center"/>
      <protection locked="0"/>
    </xf>
    <xf numFmtId="0" fontId="15" fillId="12" borderId="0" xfId="0" applyFont="1" applyFill="1" applyAlignment="1" applyProtection="1">
      <alignment vertical="center"/>
      <protection hidden="1"/>
    </xf>
    <xf numFmtId="49" fontId="9" fillId="14" borderId="12" xfId="0" applyNumberFormat="1" applyFont="1" applyFill="1" applyBorder="1" applyAlignment="1" applyProtection="1">
      <alignment horizontal="left" vertical="center"/>
      <protection hidden="1"/>
    </xf>
    <xf numFmtId="49" fontId="20" fillId="14" borderId="29" xfId="0" applyNumberFormat="1" applyFont="1" applyFill="1" applyBorder="1" applyAlignment="1" applyProtection="1">
      <alignment horizontal="right" vertical="center"/>
      <protection hidden="1"/>
    </xf>
    <xf numFmtId="49" fontId="14" fillId="14" borderId="61" xfId="0" applyNumberFormat="1" applyFont="1" applyFill="1" applyBorder="1" applyAlignment="1" applyProtection="1">
      <alignment horizontal="left" vertical="center"/>
      <protection hidden="1"/>
    </xf>
    <xf numFmtId="49" fontId="14" fillId="14" borderId="62" xfId="0" applyNumberFormat="1" applyFont="1" applyFill="1" applyBorder="1" applyAlignment="1" applyProtection="1">
      <alignment horizontal="left" vertical="center"/>
      <protection hidden="1"/>
    </xf>
    <xf numFmtId="49" fontId="9" fillId="14" borderId="62" xfId="0" applyNumberFormat="1" applyFont="1" applyFill="1" applyBorder="1" applyAlignment="1" applyProtection="1">
      <alignment horizontal="left" vertical="center"/>
      <protection hidden="1"/>
    </xf>
    <xf numFmtId="49" fontId="9" fillId="14" borderId="63" xfId="0" applyNumberFormat="1" applyFont="1" applyFill="1" applyBorder="1" applyAlignment="1" applyProtection="1">
      <alignment horizontal="left" vertical="center"/>
      <protection hidden="1"/>
    </xf>
    <xf numFmtId="0" fontId="0" fillId="13" borderId="114" xfId="0" applyFill="1" applyBorder="1" applyAlignment="1" applyProtection="1">
      <alignment vertical="center"/>
      <protection locked="0"/>
    </xf>
    <xf numFmtId="49" fontId="14" fillId="14" borderId="3" xfId="0" applyNumberFormat="1" applyFont="1" applyFill="1" applyBorder="1" applyAlignment="1" applyProtection="1">
      <alignment horizontal="left"/>
      <protection hidden="1"/>
    </xf>
    <xf numFmtId="166" fontId="1" fillId="7" borderId="13" xfId="0" applyNumberFormat="1" applyFont="1" applyFill="1" applyBorder="1" applyAlignment="1" applyProtection="1">
      <alignment vertical="center"/>
      <protection locked="0"/>
    </xf>
    <xf numFmtId="166" fontId="0" fillId="15" borderId="51" xfId="0" applyNumberFormat="1" applyFont="1" applyFill="1" applyBorder="1" applyAlignment="1" applyProtection="1">
      <alignment vertical="center"/>
      <protection locked="0"/>
    </xf>
    <xf numFmtId="166" fontId="27" fillId="7" borderId="51" xfId="0" applyNumberFormat="1" applyFont="1" applyFill="1" applyBorder="1" applyAlignment="1" applyProtection="1">
      <alignment vertical="center"/>
      <protection locked="0"/>
    </xf>
    <xf numFmtId="166" fontId="0" fillId="15" borderId="74" xfId="0" applyNumberFormat="1" applyFont="1" applyFill="1" applyBorder="1" applyAlignment="1" applyProtection="1">
      <alignment vertical="center"/>
      <protection locked="0"/>
    </xf>
    <xf numFmtId="1" fontId="0" fillId="15" borderId="111" xfId="0" applyNumberFormat="1" applyFill="1" applyBorder="1" applyAlignment="1" applyProtection="1">
      <alignment horizontal="center" vertical="center"/>
      <protection locked="0"/>
    </xf>
    <xf numFmtId="0" fontId="15" fillId="18" borderId="0" xfId="0" applyFont="1" applyFill="1" applyAlignment="1" applyProtection="1">
      <alignment vertical="center"/>
      <protection locked="0"/>
    </xf>
    <xf numFmtId="0" fontId="15" fillId="18" borderId="0" xfId="0" applyFont="1" applyFill="1" applyAlignment="1" applyProtection="1">
      <alignment vertical="center"/>
      <protection hidden="1"/>
    </xf>
    <xf numFmtId="0" fontId="12" fillId="18" borderId="0" xfId="0" applyFont="1" applyFill="1" applyAlignment="1" applyProtection="1">
      <alignment vertical="center"/>
      <protection locked="0"/>
    </xf>
    <xf numFmtId="0" fontId="12" fillId="18" borderId="0" xfId="0" applyFont="1" applyFill="1" applyAlignment="1" applyProtection="1">
      <alignment vertical="center"/>
      <protection hidden="1"/>
    </xf>
    <xf numFmtId="49" fontId="11" fillId="9" borderId="52" xfId="0" applyNumberFormat="1" applyFont="1" applyFill="1" applyBorder="1" applyAlignment="1" applyProtection="1">
      <alignment horizontal="left" vertical="center"/>
      <protection hidden="1"/>
    </xf>
    <xf numFmtId="49" fontId="29" fillId="9" borderId="52" xfId="0" applyNumberFormat="1" applyFont="1" applyFill="1" applyBorder="1" applyAlignment="1" applyProtection="1">
      <alignment horizontal="left" vertical="center"/>
      <protection hidden="1"/>
    </xf>
    <xf numFmtId="49" fontId="11" fillId="9" borderId="116" xfId="0" applyNumberFormat="1" applyFont="1" applyFill="1" applyBorder="1" applyAlignment="1" applyProtection="1">
      <alignment horizontal="center" vertical="center"/>
    </xf>
    <xf numFmtId="49" fontId="11" fillId="9" borderId="114" xfId="0" applyNumberFormat="1" applyFont="1" applyFill="1" applyBorder="1" applyAlignment="1" applyProtection="1">
      <alignment horizontal="center" vertical="center"/>
    </xf>
    <xf numFmtId="0" fontId="37" fillId="0" borderId="149" xfId="0" applyFont="1" applyBorder="1" applyAlignment="1">
      <alignment vertical="center" readingOrder="1"/>
    </xf>
    <xf numFmtId="0" fontId="37" fillId="0" borderId="150" xfId="0" applyFont="1" applyBorder="1" applyAlignment="1">
      <alignment vertical="center" readingOrder="1"/>
    </xf>
    <xf numFmtId="49" fontId="11" fillId="3" borderId="154" xfId="0" applyNumberFormat="1" applyFont="1" applyFill="1" applyBorder="1" applyAlignment="1" applyProtection="1">
      <alignment horizontal="left" vertical="center"/>
      <protection hidden="1"/>
    </xf>
    <xf numFmtId="49" fontId="11" fillId="3" borderId="155" xfId="0" applyNumberFormat="1" applyFont="1" applyFill="1" applyBorder="1" applyAlignment="1" applyProtection="1">
      <alignment horizontal="left" vertical="center"/>
      <protection hidden="1"/>
    </xf>
    <xf numFmtId="49" fontId="11" fillId="3" borderId="156" xfId="0" applyNumberFormat="1" applyFont="1" applyFill="1" applyBorder="1" applyAlignment="1" applyProtection="1">
      <alignment horizontal="left" vertical="center"/>
      <protection hidden="1"/>
    </xf>
    <xf numFmtId="49" fontId="10" fillId="0" borderId="153" xfId="0" applyNumberFormat="1" applyFont="1" applyBorder="1" applyAlignment="1" applyProtection="1">
      <alignment horizontal="left" vertical="center"/>
      <protection locked="0"/>
    </xf>
    <xf numFmtId="49" fontId="11" fillId="3" borderId="158" xfId="0" applyNumberFormat="1" applyFont="1" applyFill="1" applyBorder="1" applyAlignment="1" applyProtection="1">
      <alignment horizontal="left" vertical="center"/>
      <protection hidden="1"/>
    </xf>
    <xf numFmtId="49" fontId="11" fillId="3" borderId="159" xfId="0" applyNumberFormat="1" applyFont="1" applyFill="1" applyBorder="1" applyAlignment="1" applyProtection="1">
      <alignment horizontal="left" vertical="center"/>
      <protection hidden="1"/>
    </xf>
    <xf numFmtId="49" fontId="11" fillId="3" borderId="160" xfId="0" applyNumberFormat="1" applyFont="1" applyFill="1" applyBorder="1" applyAlignment="1" applyProtection="1">
      <alignment horizontal="left" vertical="center"/>
      <protection hidden="1"/>
    </xf>
    <xf numFmtId="49" fontId="10" fillId="0" borderId="41" xfId="0" applyNumberFormat="1" applyFont="1" applyBorder="1" applyAlignment="1" applyProtection="1">
      <alignment horizontal="left" vertical="center"/>
      <protection locked="0"/>
    </xf>
    <xf numFmtId="49" fontId="11" fillId="8" borderId="57" xfId="0" applyNumberFormat="1" applyFont="1" applyFill="1" applyBorder="1" applyAlignment="1" applyProtection="1">
      <alignment horizontal="left" vertical="center"/>
      <protection locked="0"/>
    </xf>
    <xf numFmtId="49" fontId="13" fillId="4" borderId="162" xfId="0" applyNumberFormat="1" applyFont="1" applyFill="1" applyBorder="1" applyAlignment="1" applyProtection="1">
      <alignment vertical="center"/>
      <protection locked="0"/>
    </xf>
    <xf numFmtId="49" fontId="38" fillId="3" borderId="153" xfId="0" applyNumberFormat="1" applyFont="1" applyFill="1" applyBorder="1" applyAlignment="1" applyProtection="1">
      <alignment horizontal="left" vertical="center"/>
      <protection hidden="1"/>
    </xf>
    <xf numFmtId="49" fontId="0" fillId="4" borderId="27" xfId="0" applyNumberFormat="1" applyFont="1" applyFill="1" applyBorder="1" applyAlignment="1" applyProtection="1">
      <alignment vertical="center"/>
      <protection locked="0"/>
    </xf>
    <xf numFmtId="49" fontId="38" fillId="3" borderId="163" xfId="0" applyNumberFormat="1" applyFont="1" applyFill="1" applyBorder="1" applyAlignment="1" applyProtection="1">
      <alignment horizontal="left" vertical="center"/>
      <protection hidden="1"/>
    </xf>
    <xf numFmtId="49" fontId="38" fillId="3" borderId="0" xfId="0" applyNumberFormat="1" applyFont="1" applyFill="1" applyBorder="1" applyAlignment="1" applyProtection="1">
      <alignment horizontal="left" vertical="center"/>
      <protection hidden="1"/>
    </xf>
    <xf numFmtId="49" fontId="38" fillId="3" borderId="159" xfId="0" applyNumberFormat="1" applyFont="1" applyFill="1" applyBorder="1" applyAlignment="1" applyProtection="1">
      <alignment horizontal="left" vertical="center"/>
      <protection hidden="1"/>
    </xf>
    <xf numFmtId="49" fontId="11" fillId="3" borderId="164" xfId="0" applyNumberFormat="1" applyFont="1" applyFill="1" applyBorder="1" applyAlignment="1" applyProtection="1">
      <alignment horizontal="left" vertical="center"/>
      <protection hidden="1"/>
    </xf>
    <xf numFmtId="49" fontId="13" fillId="4" borderId="0" xfId="0" applyNumberFormat="1" applyFont="1" applyFill="1" applyBorder="1" applyAlignment="1" applyProtection="1">
      <alignment vertical="center"/>
      <protection hidden="1"/>
    </xf>
    <xf numFmtId="49" fontId="36" fillId="14" borderId="0" xfId="0" applyNumberFormat="1" applyFont="1" applyFill="1" applyBorder="1" applyAlignment="1">
      <alignment horizontal="left" vertical="center"/>
    </xf>
    <xf numFmtId="49" fontId="36" fillId="14" borderId="41" xfId="0" applyNumberFormat="1" applyFont="1" applyFill="1" applyBorder="1" applyAlignment="1">
      <alignment horizontal="left" vertical="center"/>
    </xf>
    <xf numFmtId="49" fontId="36" fillId="14" borderId="168" xfId="0" applyNumberFormat="1" applyFont="1" applyFill="1" applyBorder="1" applyAlignment="1">
      <alignment horizontal="left" vertical="center"/>
    </xf>
    <xf numFmtId="49" fontId="36" fillId="14" borderId="169" xfId="0" applyNumberFormat="1" applyFont="1" applyFill="1" applyBorder="1" applyAlignment="1">
      <alignment horizontal="left" vertical="center"/>
    </xf>
    <xf numFmtId="49" fontId="36" fillId="14" borderId="151" xfId="0" applyNumberFormat="1" applyFont="1" applyFill="1" applyBorder="1" applyAlignment="1">
      <alignment horizontal="left" vertical="center"/>
    </xf>
    <xf numFmtId="49" fontId="36" fillId="14" borderId="152" xfId="0" applyNumberFormat="1" applyFont="1" applyFill="1" applyBorder="1" applyAlignment="1">
      <alignment horizontal="left" vertical="center"/>
    </xf>
    <xf numFmtId="49" fontId="33" fillId="5" borderId="170" xfId="0" applyNumberFormat="1" applyFont="1" applyFill="1" applyBorder="1" applyAlignment="1" applyProtection="1">
      <alignment horizontal="left" vertical="center"/>
      <protection hidden="1"/>
    </xf>
    <xf numFmtId="49" fontId="22" fillId="7" borderId="14" xfId="0" applyNumberFormat="1" applyFont="1" applyFill="1" applyBorder="1" applyAlignment="1" applyProtection="1">
      <alignment horizontal="right"/>
      <protection hidden="1"/>
    </xf>
    <xf numFmtId="49" fontId="12" fillId="8" borderId="87" xfId="0" applyNumberFormat="1" applyFont="1" applyFill="1" applyBorder="1" applyAlignment="1" applyProtection="1">
      <alignment horizontal="left" vertical="center"/>
      <protection hidden="1"/>
    </xf>
    <xf numFmtId="49" fontId="12" fillId="8" borderId="86" xfId="0" applyNumberFormat="1" applyFont="1" applyFill="1" applyBorder="1" applyAlignment="1" applyProtection="1">
      <alignment horizontal="left" vertical="center"/>
      <protection hidden="1"/>
    </xf>
    <xf numFmtId="49" fontId="12" fillId="8" borderId="88" xfId="0" applyNumberFormat="1" applyFont="1" applyFill="1" applyBorder="1" applyAlignment="1" applyProtection="1">
      <alignment horizontal="left" vertical="center"/>
      <protection hidden="1"/>
    </xf>
    <xf numFmtId="49" fontId="11" fillId="8" borderId="14" xfId="0" applyNumberFormat="1" applyFont="1" applyFill="1" applyBorder="1" applyAlignment="1" applyProtection="1">
      <alignment horizontal="left" vertical="center"/>
      <protection locked="0"/>
    </xf>
    <xf numFmtId="49" fontId="11" fillId="8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44" xfId="0" applyNumberFormat="1" applyFont="1" applyFill="1" applyBorder="1" applyAlignment="1" applyProtection="1">
      <alignment horizontal="left" vertical="center"/>
      <protection locked="0"/>
    </xf>
    <xf numFmtId="49" fontId="31" fillId="0" borderId="94" xfId="0" applyNumberFormat="1" applyFont="1" applyBorder="1" applyAlignment="1" applyProtection="1">
      <alignment horizontal="left" wrapText="1"/>
      <protection hidden="1"/>
    </xf>
    <xf numFmtId="49" fontId="13" fillId="4" borderId="67" xfId="0" applyNumberFormat="1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9" fontId="0" fillId="15" borderId="60" xfId="0" applyNumberFormat="1" applyFont="1" applyFill="1" applyBorder="1" applyAlignment="1" applyProtection="1">
      <alignment horizontal="center" vertical="center"/>
      <protection locked="0"/>
    </xf>
    <xf numFmtId="49" fontId="0" fillId="15" borderId="36" xfId="0" applyNumberFormat="1" applyFont="1" applyFill="1" applyBorder="1" applyAlignment="1" applyProtection="1">
      <alignment horizontal="center" vertical="center"/>
      <protection locked="0"/>
    </xf>
    <xf numFmtId="49" fontId="0" fillId="15" borderId="42" xfId="0" applyNumberFormat="1" applyFont="1" applyFill="1" applyBorder="1" applyAlignment="1" applyProtection="1">
      <alignment horizontal="center" vertical="center"/>
      <protection locked="0"/>
    </xf>
    <xf numFmtId="49" fontId="0" fillId="15" borderId="43" xfId="0" applyNumberFormat="1" applyFont="1" applyFill="1" applyBorder="1" applyAlignment="1" applyProtection="1">
      <alignment horizontal="center" vertical="center"/>
      <protection locked="0"/>
    </xf>
    <xf numFmtId="49" fontId="0" fillId="15" borderId="16" xfId="0" applyNumberFormat="1" applyFont="1" applyFill="1" applyBorder="1" applyAlignment="1" applyProtection="1">
      <alignment horizontal="center" vertical="center"/>
      <protection locked="0"/>
    </xf>
    <xf numFmtId="49" fontId="0" fillId="15" borderId="27" xfId="0" applyNumberFormat="1" applyFont="1" applyFill="1" applyBorder="1" applyAlignment="1" applyProtection="1">
      <alignment horizontal="left" vertical="center"/>
      <protection locked="0"/>
    </xf>
    <xf numFmtId="49" fontId="0" fillId="15" borderId="12" xfId="0" applyNumberFormat="1" applyFont="1" applyFill="1" applyBorder="1" applyAlignment="1" applyProtection="1">
      <alignment horizontal="left" vertical="center"/>
      <protection locked="0"/>
    </xf>
    <xf numFmtId="49" fontId="0" fillId="15" borderId="13" xfId="0" applyNumberFormat="1" applyFont="1" applyFill="1" applyBorder="1" applyAlignment="1" applyProtection="1">
      <alignment horizontal="left" vertical="center"/>
      <protection locked="0"/>
    </xf>
    <xf numFmtId="49" fontId="0" fillId="15" borderId="28" xfId="0" applyNumberFormat="1" applyFont="1" applyFill="1" applyBorder="1" applyAlignment="1" applyProtection="1">
      <alignment horizontal="left" vertical="center"/>
      <protection locked="0"/>
    </xf>
    <xf numFmtId="49" fontId="0" fillId="15" borderId="29" xfId="0" applyNumberFormat="1" applyFont="1" applyFill="1" applyBorder="1" applyAlignment="1" applyProtection="1">
      <alignment horizontal="left" vertical="center"/>
      <protection locked="0"/>
    </xf>
    <xf numFmtId="164" fontId="27" fillId="7" borderId="28" xfId="0" applyNumberFormat="1" applyFont="1" applyFill="1" applyBorder="1" applyAlignment="1" applyProtection="1">
      <alignment horizontal="center" vertical="center" wrapText="1"/>
      <protection locked="0"/>
    </xf>
    <xf numFmtId="16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20" xfId="0" applyNumberFormat="1" applyFont="1" applyFill="1" applyBorder="1" applyAlignment="1" applyProtection="1">
      <alignment horizontal="left" vertical="center"/>
      <protection locked="0"/>
    </xf>
    <xf numFmtId="49" fontId="16" fillId="13" borderId="65" xfId="0" applyNumberFormat="1" applyFont="1" applyFill="1" applyBorder="1" applyAlignment="1" applyProtection="1">
      <alignment horizontal="left" vertical="center"/>
      <protection locked="0"/>
    </xf>
    <xf numFmtId="49" fontId="16" fillId="13" borderId="15" xfId="0" applyNumberFormat="1" applyFont="1" applyFill="1" applyBorder="1" applyAlignment="1" applyProtection="1">
      <alignment horizontal="left" vertical="center"/>
      <protection locked="0"/>
    </xf>
    <xf numFmtId="49" fontId="16" fillId="13" borderId="23" xfId="0" applyNumberFormat="1" applyFont="1" applyFill="1" applyBorder="1" applyAlignment="1" applyProtection="1">
      <alignment horizontal="left" vertical="center"/>
      <protection locked="0"/>
    </xf>
    <xf numFmtId="49" fontId="13" fillId="4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49" fontId="11" fillId="3" borderId="122" xfId="0" applyNumberFormat="1" applyFont="1" applyFill="1" applyBorder="1" applyAlignment="1" applyProtection="1">
      <alignment horizontal="left" vertical="center"/>
      <protection hidden="1"/>
    </xf>
    <xf numFmtId="49" fontId="11" fillId="3" borderId="120" xfId="0" applyNumberFormat="1" applyFont="1" applyFill="1" applyBorder="1" applyAlignment="1" applyProtection="1">
      <alignment horizontal="left" vertical="center"/>
      <protection hidden="1"/>
    </xf>
    <xf numFmtId="49" fontId="11" fillId="3" borderId="121" xfId="0" applyNumberFormat="1" applyFont="1" applyFill="1" applyBorder="1" applyAlignment="1" applyProtection="1">
      <alignment horizontal="left" vertical="center"/>
      <protection hidden="1"/>
    </xf>
    <xf numFmtId="49" fontId="11" fillId="8" borderId="32" xfId="0" applyNumberFormat="1" applyFont="1" applyFill="1" applyBorder="1" applyAlignment="1" applyProtection="1">
      <alignment horizontal="center" vertical="center"/>
      <protection locked="0"/>
    </xf>
    <xf numFmtId="49" fontId="11" fillId="8" borderId="39" xfId="0" applyNumberFormat="1" applyFont="1" applyFill="1" applyBorder="1" applyAlignment="1" applyProtection="1">
      <alignment horizontal="center" vertical="center"/>
      <protection locked="0"/>
    </xf>
    <xf numFmtId="49" fontId="0" fillId="15" borderId="22" xfId="0" applyNumberFormat="1" applyFont="1" applyFill="1" applyBorder="1" applyAlignment="1" applyProtection="1">
      <alignment horizontal="left" vertical="center"/>
      <protection locked="0"/>
    </xf>
    <xf numFmtId="49" fontId="16" fillId="13" borderId="47" xfId="0" applyNumberFormat="1" applyFont="1" applyFill="1" applyBorder="1" applyAlignment="1" applyProtection="1">
      <alignment horizontal="left" vertical="center"/>
      <protection locked="0"/>
    </xf>
    <xf numFmtId="49" fontId="16" fillId="13" borderId="24" xfId="0" applyNumberFormat="1" applyFont="1" applyFill="1" applyBorder="1" applyAlignment="1" applyProtection="1">
      <alignment horizontal="left" vertical="center"/>
      <protection locked="0"/>
    </xf>
    <xf numFmtId="49" fontId="5" fillId="4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49" fontId="11" fillId="3" borderId="126" xfId="0" applyNumberFormat="1" applyFont="1" applyFill="1" applyBorder="1" applyAlignment="1" applyProtection="1">
      <alignment horizontal="left" vertical="center"/>
      <protection hidden="1"/>
    </xf>
    <xf numFmtId="49" fontId="11" fillId="3" borderId="125" xfId="0" applyNumberFormat="1" applyFont="1" applyFill="1" applyBorder="1" applyAlignment="1" applyProtection="1">
      <alignment horizontal="left" vertical="center"/>
      <protection hidden="1"/>
    </xf>
    <xf numFmtId="49" fontId="13" fillId="4" borderId="69" xfId="0" applyNumberFormat="1" applyFont="1" applyFill="1" applyBorder="1" applyAlignment="1" applyProtection="1">
      <alignment horizontal="center" vertical="center"/>
      <protection hidden="1"/>
    </xf>
    <xf numFmtId="49" fontId="0" fillId="15" borderId="68" xfId="0" applyNumberFormat="1" applyFont="1" applyFill="1" applyBorder="1" applyAlignment="1" applyProtection="1">
      <alignment horizontal="left" vertical="center"/>
      <protection locked="0"/>
    </xf>
    <xf numFmtId="49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15" borderId="89" xfId="0" applyNumberFormat="1" applyFont="1" applyFill="1" applyBorder="1" applyAlignment="1" applyProtection="1">
      <alignment horizontal="center" vertical="center"/>
      <protection locked="0"/>
    </xf>
    <xf numFmtId="49" fontId="0" fillId="15" borderId="15" xfId="0" applyNumberFormat="1" applyFont="1" applyFill="1" applyBorder="1" applyAlignment="1" applyProtection="1">
      <alignment horizontal="center" vertical="center"/>
      <protection locked="0"/>
    </xf>
    <xf numFmtId="49" fontId="0" fillId="15" borderId="66" xfId="0" applyNumberFormat="1" applyFont="1" applyFill="1" applyBorder="1" applyAlignment="1" applyProtection="1">
      <alignment horizontal="center" vertical="center"/>
      <protection locked="0"/>
    </xf>
    <xf numFmtId="49" fontId="24" fillId="4" borderId="106" xfId="0" applyNumberFormat="1" applyFont="1" applyFill="1" applyBorder="1" applyAlignment="1" applyProtection="1">
      <alignment horizontal="left" vertical="center" wrapText="1"/>
      <protection hidden="1"/>
    </xf>
    <xf numFmtId="49" fontId="24" fillId="4" borderId="107" xfId="0" applyNumberFormat="1" applyFont="1" applyFill="1" applyBorder="1" applyAlignment="1" applyProtection="1">
      <alignment horizontal="left" vertical="center" wrapText="1"/>
      <protection hidden="1"/>
    </xf>
    <xf numFmtId="49" fontId="24" fillId="4" borderId="108" xfId="0" applyNumberFormat="1" applyFont="1" applyFill="1" applyBorder="1" applyAlignment="1" applyProtection="1">
      <alignment horizontal="left" vertical="center" wrapText="1"/>
      <protection hidden="1"/>
    </xf>
    <xf numFmtId="49" fontId="11" fillId="9" borderId="115" xfId="0" applyNumberFormat="1" applyFont="1" applyFill="1" applyBorder="1" applyAlignment="1" applyProtection="1">
      <alignment horizontal="left" vertical="center"/>
      <protection hidden="1"/>
    </xf>
    <xf numFmtId="49" fontId="11" fillId="9" borderId="137" xfId="0" applyNumberFormat="1" applyFont="1" applyFill="1" applyBorder="1" applyAlignment="1" applyProtection="1">
      <alignment horizontal="left" vertical="center"/>
      <protection hidden="1"/>
    </xf>
    <xf numFmtId="49" fontId="21" fillId="15" borderId="76" xfId="0" applyNumberFormat="1" applyFont="1" applyFill="1" applyBorder="1" applyAlignment="1" applyProtection="1">
      <alignment horizontal="center" vertical="center"/>
      <protection locked="0"/>
    </xf>
    <xf numFmtId="49" fontId="21" fillId="15" borderId="12" xfId="0" applyNumberFormat="1" applyFont="1" applyFill="1" applyBorder="1" applyAlignment="1" applyProtection="1">
      <alignment horizontal="center" vertical="center"/>
      <protection locked="0"/>
    </xf>
    <xf numFmtId="49" fontId="21" fillId="15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52" xfId="0" applyNumberFormat="1" applyFont="1" applyFill="1" applyBorder="1" applyAlignment="1" applyProtection="1">
      <alignment horizontal="left" vertical="center"/>
      <protection hidden="1"/>
    </xf>
    <xf numFmtId="49" fontId="11" fillId="3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9" fontId="11" fillId="3" borderId="83" xfId="0" applyNumberFormat="1" applyFont="1" applyFill="1" applyBorder="1" applyAlignment="1" applyProtection="1">
      <alignment horizontal="center" vertical="center"/>
      <protection hidden="1"/>
    </xf>
    <xf numFmtId="49" fontId="11" fillId="3" borderId="81" xfId="0" applyNumberFormat="1" applyFont="1" applyFill="1" applyBorder="1" applyAlignment="1" applyProtection="1">
      <alignment horizontal="center" vertical="center"/>
      <protection hidden="1"/>
    </xf>
    <xf numFmtId="49" fontId="11" fillId="3" borderId="9" xfId="0" applyNumberFormat="1" applyFont="1" applyFill="1" applyBorder="1" applyAlignment="1" applyProtection="1">
      <alignment horizontal="center" vertical="center"/>
      <protection hidden="1"/>
    </xf>
    <xf numFmtId="49" fontId="13" fillId="4" borderId="80" xfId="0" applyNumberFormat="1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15" borderId="109" xfId="0" applyNumberFormat="1" applyFont="1" applyFill="1" applyBorder="1" applyAlignment="1" applyProtection="1">
      <alignment horizontal="left" vertical="center"/>
      <protection locked="0"/>
    </xf>
    <xf numFmtId="49" fontId="0" fillId="15" borderId="15" xfId="0" applyNumberFormat="1" applyFont="1" applyFill="1" applyBorder="1" applyAlignment="1" applyProtection="1">
      <alignment horizontal="left" vertical="center"/>
      <protection locked="0"/>
    </xf>
    <xf numFmtId="49" fontId="0" fillId="15" borderId="24" xfId="0" applyNumberFormat="1" applyFont="1" applyFill="1" applyBorder="1" applyAlignment="1" applyProtection="1">
      <alignment horizontal="left" vertical="center"/>
      <protection locked="0"/>
    </xf>
    <xf numFmtId="49" fontId="11" fillId="3" borderId="130" xfId="0" applyNumberFormat="1" applyFont="1" applyFill="1" applyBorder="1" applyAlignment="1" applyProtection="1">
      <alignment horizontal="left" vertical="center"/>
      <protection hidden="1"/>
    </xf>
    <xf numFmtId="49" fontId="11" fillId="3" borderId="131" xfId="0" applyNumberFormat="1" applyFont="1" applyFill="1" applyBorder="1" applyAlignment="1" applyProtection="1">
      <alignment horizontal="left" vertical="center"/>
      <protection hidden="1"/>
    </xf>
    <xf numFmtId="49" fontId="11" fillId="3" borderId="132" xfId="0" applyNumberFormat="1" applyFont="1" applyFill="1" applyBorder="1" applyAlignment="1" applyProtection="1">
      <alignment horizontal="left" vertical="center"/>
      <protection hidden="1"/>
    </xf>
    <xf numFmtId="49" fontId="0" fillId="4" borderId="27" xfId="0" applyNumberFormat="1" applyFont="1" applyFill="1" applyBorder="1" applyAlignment="1" applyProtection="1">
      <alignment horizontal="left" vertical="center"/>
      <protection locked="0"/>
    </xf>
    <xf numFmtId="49" fontId="0" fillId="4" borderId="22" xfId="0" applyNumberFormat="1" applyFont="1" applyFill="1" applyBorder="1" applyAlignment="1" applyProtection="1">
      <alignment horizontal="left" vertical="center"/>
      <protection locked="0"/>
    </xf>
    <xf numFmtId="49" fontId="11" fillId="3" borderId="17" xfId="0" applyNumberFormat="1" applyFont="1" applyFill="1" applyBorder="1" applyAlignment="1" applyProtection="1">
      <alignment horizontal="left" vertical="center"/>
      <protection hidden="1"/>
    </xf>
    <xf numFmtId="49" fontId="11" fillId="3" borderId="18" xfId="0" applyNumberFormat="1" applyFont="1" applyFill="1" applyBorder="1" applyAlignment="1" applyProtection="1">
      <alignment horizontal="left" vertical="center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/>
    </xf>
    <xf numFmtId="0" fontId="23" fillId="0" borderId="62" xfId="0" applyFont="1" applyBorder="1" applyAlignment="1" applyProtection="1">
      <alignment horizontal="justify" vertical="center"/>
      <protection locked="0"/>
    </xf>
    <xf numFmtId="0" fontId="23" fillId="0" borderId="0" xfId="0" applyFont="1" applyAlignment="1" applyProtection="1">
      <alignment horizontal="justify" vertical="center"/>
      <protection locked="0"/>
    </xf>
    <xf numFmtId="49" fontId="13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9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41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80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82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65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49" fontId="13" fillId="4" borderId="80" xfId="0" applyNumberFormat="1" applyFont="1" applyFill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49" fontId="13" fillId="4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49" fontId="13" fillId="4" borderId="61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46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49" fontId="17" fillId="4" borderId="146" xfId="0" applyNumberFormat="1" applyFont="1" applyFill="1" applyBorder="1" applyAlignment="1" applyProtection="1">
      <alignment horizontal="center" vertical="center"/>
      <protection hidden="1"/>
    </xf>
    <xf numFmtId="49" fontId="17" fillId="4" borderId="71" xfId="0" applyNumberFormat="1" applyFont="1" applyFill="1" applyBorder="1" applyAlignment="1" applyProtection="1">
      <alignment horizontal="center" vertical="center"/>
      <protection hidden="1"/>
    </xf>
    <xf numFmtId="49" fontId="13" fillId="7" borderId="147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148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68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20" xfId="0" applyNumberFormat="1" applyFont="1" applyFill="1" applyBorder="1" applyAlignment="1" applyProtection="1">
      <alignment horizontal="center" vertical="center" wrapText="1"/>
      <protection hidden="1"/>
    </xf>
    <xf numFmtId="49" fontId="17" fillId="4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49" fontId="13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49" fontId="5" fillId="4" borderId="7" xfId="0" applyNumberFormat="1" applyFont="1" applyFill="1" applyBorder="1" applyAlignment="1" applyProtection="1">
      <alignment horizontal="center" vertical="center"/>
      <protection hidden="1"/>
    </xf>
    <xf numFmtId="49" fontId="0" fillId="4" borderId="91" xfId="0" applyNumberFormat="1" applyFont="1" applyFill="1" applyBorder="1" applyAlignment="1" applyProtection="1">
      <alignment horizontal="left" vertical="center"/>
      <protection locked="0"/>
    </xf>
    <xf numFmtId="49" fontId="0" fillId="4" borderId="92" xfId="0" applyNumberFormat="1" applyFont="1" applyFill="1" applyBorder="1" applyAlignment="1" applyProtection="1">
      <alignment horizontal="left" vertical="center"/>
      <protection locked="0"/>
    </xf>
    <xf numFmtId="49" fontId="0" fillId="4" borderId="93" xfId="0" applyNumberFormat="1" applyFont="1" applyFill="1" applyBorder="1" applyAlignment="1" applyProtection="1">
      <alignment horizontal="left" vertical="center"/>
      <protection locked="0"/>
    </xf>
    <xf numFmtId="49" fontId="11" fillId="3" borderId="138" xfId="0" applyNumberFormat="1" applyFont="1" applyFill="1" applyBorder="1" applyAlignment="1" applyProtection="1">
      <alignment horizontal="left" vertical="center"/>
      <protection hidden="1"/>
    </xf>
    <xf numFmtId="49" fontId="11" fillId="3" borderId="136" xfId="0" applyNumberFormat="1" applyFont="1" applyFill="1" applyBorder="1" applyAlignment="1" applyProtection="1">
      <alignment horizontal="left" vertical="center"/>
      <protection hidden="1"/>
    </xf>
    <xf numFmtId="49" fontId="11" fillId="3" borderId="139" xfId="0" applyNumberFormat="1" applyFont="1" applyFill="1" applyBorder="1" applyAlignment="1" applyProtection="1">
      <alignment horizontal="left" vertical="center"/>
      <protection hidden="1"/>
    </xf>
    <xf numFmtId="49" fontId="0" fillId="15" borderId="76" xfId="0" applyNumberFormat="1" applyFont="1" applyFill="1" applyBorder="1" applyAlignment="1" applyProtection="1">
      <alignment horizontal="left" vertical="center"/>
      <protection locked="0"/>
    </xf>
    <xf numFmtId="49" fontId="0" fillId="15" borderId="28" xfId="0" applyNumberFormat="1" applyFont="1" applyFill="1" applyBorder="1" applyAlignment="1" applyProtection="1">
      <alignment horizontal="center" vertical="center"/>
      <protection locked="0"/>
    </xf>
    <xf numFmtId="49" fontId="0" fillId="15" borderId="12" xfId="0" applyNumberFormat="1" applyFont="1" applyFill="1" applyBorder="1" applyAlignment="1" applyProtection="1">
      <alignment horizontal="center" vertical="center"/>
      <protection locked="0"/>
    </xf>
    <xf numFmtId="49" fontId="0" fillId="15" borderId="29" xfId="0" applyNumberFormat="1" applyFont="1" applyFill="1" applyBorder="1" applyAlignment="1" applyProtection="1">
      <alignment horizontal="center" vertical="center"/>
      <protection locked="0"/>
    </xf>
    <xf numFmtId="14" fontId="34" fillId="5" borderId="18" xfId="0" applyNumberFormat="1" applyFont="1" applyFill="1" applyBorder="1" applyAlignment="1" applyProtection="1">
      <alignment horizontal="center" vertical="center"/>
      <protection hidden="1"/>
    </xf>
    <xf numFmtId="14" fontId="33" fillId="5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69" xfId="0" applyNumberFormat="1" applyFont="1" applyFill="1" applyBorder="1" applyAlignment="1" applyProtection="1">
      <alignment horizontal="center" vertical="center"/>
      <protection hidden="1"/>
    </xf>
    <xf numFmtId="49" fontId="13" fillId="0" borderId="82" xfId="0" applyNumberFormat="1" applyFont="1" applyFill="1" applyBorder="1" applyAlignment="1" applyProtection="1">
      <alignment horizontal="center" vertical="center"/>
      <protection hidden="1"/>
    </xf>
    <xf numFmtId="49" fontId="13" fillId="0" borderId="46" xfId="0" applyNumberFormat="1" applyFont="1" applyFill="1" applyBorder="1" applyAlignment="1" applyProtection="1">
      <alignment horizontal="center" vertical="center"/>
      <protection hidden="1"/>
    </xf>
    <xf numFmtId="49" fontId="13" fillId="0" borderId="66" xfId="0" applyNumberFormat="1" applyFont="1" applyFill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64" fontId="27" fillId="7" borderId="27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28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13" borderId="46" xfId="0" applyNumberFormat="1" applyFont="1" applyFill="1" applyBorder="1" applyAlignment="1" applyProtection="1">
      <alignment horizontal="center" vertical="center" wrapText="1"/>
      <protection locked="0"/>
    </xf>
    <xf numFmtId="49" fontId="20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13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10" borderId="45" xfId="0" applyNumberFormat="1" applyFont="1" applyFill="1" applyBorder="1" applyAlignment="1" applyProtection="1">
      <alignment horizontal="left"/>
      <protection hidden="1"/>
    </xf>
    <xf numFmtId="49" fontId="12" fillId="10" borderId="18" xfId="0" applyNumberFormat="1" applyFont="1" applyFill="1" applyBorder="1" applyAlignment="1" applyProtection="1">
      <alignment horizontal="left"/>
      <protection hidden="1"/>
    </xf>
    <xf numFmtId="49" fontId="12" fillId="10" borderId="75" xfId="0" applyNumberFormat="1" applyFont="1" applyFill="1" applyBorder="1" applyAlignment="1" applyProtection="1">
      <alignment horizontal="left"/>
      <protection hidden="1"/>
    </xf>
    <xf numFmtId="49" fontId="5" fillId="15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1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15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0" xfId="0" applyNumberFormat="1" applyFont="1" applyFill="1" applyBorder="1" applyAlignment="1" applyProtection="1">
      <alignment horizontal="center" vertical="center"/>
      <protection hidden="1"/>
    </xf>
    <xf numFmtId="49" fontId="11" fillId="3" borderId="126" xfId="0" applyNumberFormat="1" applyFont="1" applyFill="1" applyBorder="1" applyAlignment="1" applyProtection="1">
      <alignment horizontal="center" vertical="center"/>
      <protection hidden="1"/>
    </xf>
    <xf numFmtId="49" fontId="11" fillId="3" borderId="141" xfId="0" applyNumberFormat="1" applyFont="1" applyFill="1" applyBorder="1" applyAlignment="1" applyProtection="1">
      <alignment horizontal="center" vertical="center"/>
      <protection hidden="1"/>
    </xf>
    <xf numFmtId="165" fontId="5" fillId="5" borderId="101" xfId="0" applyNumberFormat="1" applyFont="1" applyFill="1" applyBorder="1" applyAlignment="1" applyProtection="1">
      <alignment horizontal="center" vertical="center"/>
      <protection locked="0"/>
    </xf>
    <xf numFmtId="165" fontId="5" fillId="5" borderId="102" xfId="0" applyNumberFormat="1" applyFont="1" applyFill="1" applyBorder="1" applyAlignment="1" applyProtection="1">
      <alignment horizontal="center" vertical="center"/>
      <protection locked="0"/>
    </xf>
    <xf numFmtId="49" fontId="11" fillId="9" borderId="97" xfId="0" applyNumberFormat="1" applyFont="1" applyFill="1" applyBorder="1" applyAlignment="1" applyProtection="1">
      <alignment horizontal="center" vertical="center"/>
      <protection hidden="1"/>
    </xf>
    <xf numFmtId="49" fontId="33" fillId="13" borderId="112" xfId="0" applyNumberFormat="1" applyFont="1" applyFill="1" applyBorder="1" applyAlignment="1" applyProtection="1">
      <alignment horizontal="center" vertical="center"/>
      <protection hidden="1"/>
    </xf>
    <xf numFmtId="49" fontId="33" fillId="13" borderId="94" xfId="0" applyNumberFormat="1" applyFont="1" applyFill="1" applyBorder="1" applyAlignment="1" applyProtection="1">
      <alignment horizontal="center" vertical="center"/>
      <protection hidden="1"/>
    </xf>
    <xf numFmtId="49" fontId="33" fillId="13" borderId="113" xfId="0" applyNumberFormat="1" applyFont="1" applyFill="1" applyBorder="1" applyAlignment="1" applyProtection="1">
      <alignment horizontal="center" vertical="center"/>
      <protection hidden="1"/>
    </xf>
    <xf numFmtId="49" fontId="11" fillId="3" borderId="119" xfId="0" applyNumberFormat="1" applyFont="1" applyFill="1" applyBorder="1" applyAlignment="1" applyProtection="1">
      <alignment horizontal="center" vertical="center"/>
      <protection locked="0"/>
    </xf>
    <xf numFmtId="49" fontId="11" fillId="3" borderId="120" xfId="0" applyNumberFormat="1" applyFont="1" applyFill="1" applyBorder="1" applyAlignment="1" applyProtection="1">
      <alignment horizontal="center" vertical="center"/>
      <protection locked="0"/>
    </xf>
    <xf numFmtId="49" fontId="11" fillId="3" borderId="121" xfId="0" applyNumberFormat="1" applyFont="1" applyFill="1" applyBorder="1" applyAlignment="1" applyProtection="1">
      <alignment horizontal="center" vertical="center"/>
      <protection locked="0"/>
    </xf>
    <xf numFmtId="49" fontId="11" fillId="3" borderId="76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20" xfId="0" applyNumberFormat="1" applyFont="1" applyFill="1" applyBorder="1" applyAlignment="1" applyProtection="1">
      <alignment horizontal="center" vertical="center"/>
      <protection locked="0"/>
    </xf>
    <xf numFmtId="1" fontId="5" fillId="13" borderId="99" xfId="0" applyNumberFormat="1" applyFont="1" applyFill="1" applyBorder="1" applyAlignment="1" applyProtection="1">
      <alignment horizontal="center" vertical="center"/>
      <protection locked="0"/>
    </xf>
    <xf numFmtId="1" fontId="5" fillId="13" borderId="96" xfId="0" applyNumberFormat="1" applyFont="1" applyFill="1" applyBorder="1" applyAlignment="1" applyProtection="1">
      <alignment horizontal="center" vertical="center"/>
      <protection locked="0"/>
    </xf>
    <xf numFmtId="1" fontId="5" fillId="13" borderId="98" xfId="0" applyNumberFormat="1" applyFont="1" applyFill="1" applyBorder="1" applyAlignment="1" applyProtection="1">
      <alignment horizontal="center" vertical="center"/>
      <protection locked="0"/>
    </xf>
    <xf numFmtId="0" fontId="5" fillId="19" borderId="147" xfId="0" applyFont="1" applyFill="1" applyBorder="1" applyAlignment="1" applyProtection="1">
      <alignment horizontal="center" vertical="center" wrapText="1"/>
      <protection hidden="1"/>
    </xf>
    <xf numFmtId="0" fontId="5" fillId="19" borderId="140" xfId="0" applyFont="1" applyFill="1" applyBorder="1" applyAlignment="1" applyProtection="1">
      <alignment horizontal="center" vertical="center" wrapText="1"/>
      <protection hidden="1"/>
    </xf>
    <xf numFmtId="0" fontId="5" fillId="19" borderId="143" xfId="0" applyFont="1" applyFill="1" applyBorder="1" applyAlignment="1" applyProtection="1">
      <alignment horizontal="center" vertical="center" wrapText="1"/>
      <protection hidden="1"/>
    </xf>
    <xf numFmtId="0" fontId="5" fillId="19" borderId="109" xfId="0" applyFont="1" applyFill="1" applyBorder="1" applyAlignment="1" applyProtection="1">
      <alignment horizontal="center" vertical="center" wrapText="1"/>
      <protection hidden="1"/>
    </xf>
    <xf numFmtId="0" fontId="5" fillId="19" borderId="15" xfId="0" applyFont="1" applyFill="1" applyBorder="1" applyAlignment="1" applyProtection="1">
      <alignment horizontal="center" vertical="center" wrapText="1"/>
      <protection hidden="1"/>
    </xf>
    <xf numFmtId="0" fontId="5" fillId="19" borderId="95" xfId="0" applyFont="1" applyFill="1" applyBorder="1" applyAlignment="1" applyProtection="1">
      <alignment horizontal="center" vertical="center" wrapText="1"/>
      <protection hidden="1"/>
    </xf>
    <xf numFmtId="0" fontId="24" fillId="0" borderId="145" xfId="0" applyFont="1" applyBorder="1" applyAlignment="1" applyProtection="1">
      <alignment horizontal="left" vertical="center"/>
      <protection hidden="1"/>
    </xf>
    <xf numFmtId="49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7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46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13" borderId="76" xfId="0" applyNumberFormat="1" applyFont="1" applyFill="1" applyBorder="1" applyAlignment="1" applyProtection="1">
      <alignment horizontal="left"/>
      <protection locked="0"/>
    </xf>
    <xf numFmtId="0" fontId="4" fillId="13" borderId="12" xfId="0" applyNumberFormat="1" applyFont="1" applyFill="1" applyBorder="1" applyAlignment="1" applyProtection="1">
      <alignment horizontal="left"/>
      <protection locked="0"/>
    </xf>
    <xf numFmtId="0" fontId="4" fillId="13" borderId="22" xfId="0" applyNumberFormat="1" applyFont="1" applyFill="1" applyBorder="1" applyAlignment="1" applyProtection="1">
      <alignment horizontal="left"/>
      <protection locked="0"/>
    </xf>
    <xf numFmtId="0" fontId="12" fillId="10" borderId="45" xfId="0" applyFont="1" applyFill="1" applyBorder="1" applyProtection="1">
      <protection hidden="1"/>
    </xf>
    <xf numFmtId="0" fontId="12" fillId="10" borderId="18" xfId="0" applyFont="1" applyFill="1" applyBorder="1" applyProtection="1">
      <protection hidden="1"/>
    </xf>
    <xf numFmtId="0" fontId="12" fillId="10" borderId="19" xfId="0" applyFont="1" applyFill="1" applyBorder="1" applyProtection="1">
      <protection hidden="1"/>
    </xf>
    <xf numFmtId="49" fontId="5" fillId="13" borderId="76" xfId="0" applyNumberFormat="1" applyFont="1" applyFill="1" applyBorder="1" applyAlignment="1" applyProtection="1">
      <alignment horizontal="left"/>
      <protection locked="0"/>
    </xf>
    <xf numFmtId="49" fontId="5" fillId="13" borderId="12" xfId="0" applyNumberFormat="1" applyFont="1" applyFill="1" applyBorder="1" applyAlignment="1" applyProtection="1">
      <alignment horizontal="left"/>
      <protection locked="0"/>
    </xf>
    <xf numFmtId="49" fontId="5" fillId="13" borderId="20" xfId="0" applyNumberFormat="1" applyFont="1" applyFill="1" applyBorder="1" applyAlignment="1" applyProtection="1">
      <alignment horizontal="left"/>
      <protection locked="0"/>
    </xf>
    <xf numFmtId="49" fontId="5" fillId="20" borderId="142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140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148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47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20" borderId="24" xfId="0" applyNumberFormat="1" applyFont="1" applyFill="1" applyBorder="1" applyAlignment="1" applyProtection="1">
      <alignment horizontal="center" vertical="center" wrapText="1"/>
      <protection hidden="1"/>
    </xf>
    <xf numFmtId="49" fontId="32" fillId="3" borderId="133" xfId="0" applyNumberFormat="1" applyFont="1" applyFill="1" applyBorder="1" applyAlignment="1" applyProtection="1">
      <alignment horizontal="left" vertical="center"/>
      <protection hidden="1"/>
    </xf>
    <xf numFmtId="49" fontId="32" fillId="3" borderId="134" xfId="0" applyNumberFormat="1" applyFont="1" applyFill="1" applyBorder="1" applyAlignment="1" applyProtection="1">
      <alignment horizontal="left" vertical="center"/>
      <protection hidden="1"/>
    </xf>
    <xf numFmtId="49" fontId="32" fillId="3" borderId="135" xfId="0" applyNumberFormat="1" applyFont="1" applyFill="1" applyBorder="1" applyAlignment="1" applyProtection="1">
      <alignment horizontal="left" vertical="center"/>
      <protection hidden="1"/>
    </xf>
    <xf numFmtId="49" fontId="0" fillId="4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49" fontId="11" fillId="16" borderId="43" xfId="0" applyNumberFormat="1" applyFont="1" applyFill="1" applyBorder="1" applyAlignment="1" applyProtection="1">
      <alignment horizontal="left" vertical="center"/>
      <protection locked="0"/>
    </xf>
    <xf numFmtId="49" fontId="11" fillId="16" borderId="36" xfId="0" applyNumberFormat="1" applyFont="1" applyFill="1" applyBorder="1" applyAlignment="1" applyProtection="1">
      <alignment horizontal="left" vertical="center"/>
      <protection locked="0"/>
    </xf>
    <xf numFmtId="49" fontId="11" fillId="16" borderId="16" xfId="0" applyNumberFormat="1" applyFont="1" applyFill="1" applyBorder="1" applyAlignment="1" applyProtection="1">
      <alignment horizontal="left" vertical="center"/>
      <protection locked="0"/>
    </xf>
    <xf numFmtId="49" fontId="27" fillId="15" borderId="166" xfId="0" applyNumberFormat="1" applyFont="1" applyFill="1" applyBorder="1" applyAlignment="1" applyProtection="1">
      <alignment horizontal="left" vertical="center"/>
      <protection locked="0"/>
    </xf>
    <xf numFmtId="49" fontId="27" fillId="15" borderId="93" xfId="0" applyNumberFormat="1" applyFont="1" applyFill="1" applyBorder="1" applyAlignment="1" applyProtection="1">
      <alignment horizontal="left" vertical="center"/>
      <protection locked="0"/>
    </xf>
    <xf numFmtId="49" fontId="0" fillId="13" borderId="84" xfId="0" applyNumberFormat="1" applyFont="1" applyFill="1" applyBorder="1" applyAlignment="1" applyProtection="1">
      <alignment horizontal="center" vertical="center"/>
      <protection locked="0"/>
    </xf>
    <xf numFmtId="49" fontId="0" fillId="13" borderId="144" xfId="0" applyNumberFormat="1" applyFont="1" applyFill="1" applyBorder="1" applyAlignment="1" applyProtection="1">
      <alignment horizontal="center" vertical="center"/>
      <protection locked="0"/>
    </xf>
    <xf numFmtId="49" fontId="0" fillId="7" borderId="138" xfId="0" applyNumberFormat="1" applyFont="1" applyFill="1" applyBorder="1" applyAlignment="1" applyProtection="1">
      <alignment horizontal="left" vertical="center"/>
      <protection locked="0"/>
    </xf>
    <xf numFmtId="49" fontId="0" fillId="7" borderId="136" xfId="0" applyNumberFormat="1" applyFont="1" applyFill="1" applyBorder="1" applyAlignment="1" applyProtection="1">
      <alignment horizontal="left" vertical="center"/>
      <protection locked="0"/>
    </xf>
    <xf numFmtId="49" fontId="0" fillId="7" borderId="139" xfId="0" applyNumberFormat="1" applyFont="1" applyFill="1" applyBorder="1" applyAlignment="1" applyProtection="1">
      <alignment horizontal="left" vertical="center"/>
      <protection locked="0"/>
    </xf>
    <xf numFmtId="49" fontId="11" fillId="3" borderId="115" xfId="0" applyNumberFormat="1" applyFont="1" applyFill="1" applyBorder="1" applyAlignment="1" applyProtection="1">
      <alignment horizontal="left" vertical="center"/>
      <protection hidden="1"/>
    </xf>
    <xf numFmtId="49" fontId="11" fillId="3" borderId="137" xfId="0" applyNumberFormat="1" applyFont="1" applyFill="1" applyBorder="1" applyAlignment="1" applyProtection="1">
      <alignment horizontal="left" vertical="center"/>
      <protection hidden="1"/>
    </xf>
    <xf numFmtId="49" fontId="27" fillId="15" borderId="28" xfId="0" applyNumberFormat="1" applyFont="1" applyFill="1" applyBorder="1" applyAlignment="1" applyProtection="1">
      <alignment horizontal="left" vertical="center" wrapText="1"/>
      <protection locked="0"/>
    </xf>
    <xf numFmtId="49" fontId="27" fillId="15" borderId="12" xfId="0" applyNumberFormat="1" applyFont="1" applyFill="1" applyBorder="1" applyAlignment="1" applyProtection="1">
      <alignment horizontal="left" vertical="center" wrapText="1"/>
      <protection locked="0"/>
    </xf>
    <xf numFmtId="49" fontId="27" fillId="15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1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hidden="1"/>
    </xf>
    <xf numFmtId="49" fontId="0" fillId="15" borderId="52" xfId="0" applyNumberFormat="1" applyFont="1" applyFill="1" applyBorder="1" applyAlignment="1" applyProtection="1">
      <alignment horizontal="center" vertical="center"/>
      <protection locked="0"/>
    </xf>
    <xf numFmtId="49" fontId="11" fillId="3" borderId="97" xfId="0" applyNumberFormat="1" applyFont="1" applyFill="1" applyBorder="1" applyAlignment="1" applyProtection="1">
      <alignment horizontal="center" vertical="center"/>
      <protection hidden="1"/>
    </xf>
    <xf numFmtId="165" fontId="5" fillId="13" borderId="102" xfId="0" applyNumberFormat="1" applyFont="1" applyFill="1" applyBorder="1" applyAlignment="1" applyProtection="1">
      <alignment horizontal="center" vertical="center"/>
      <protection locked="0"/>
    </xf>
    <xf numFmtId="49" fontId="1" fillId="16" borderId="103" xfId="0" applyNumberFormat="1" applyFont="1" applyFill="1" applyBorder="1" applyAlignment="1" applyProtection="1">
      <alignment horizontal="center" vertical="center"/>
      <protection locked="0"/>
    </xf>
    <xf numFmtId="49" fontId="1" fillId="16" borderId="104" xfId="0" applyNumberFormat="1" applyFont="1" applyFill="1" applyBorder="1" applyAlignment="1" applyProtection="1">
      <alignment horizontal="center" vertical="center"/>
      <protection locked="0"/>
    </xf>
    <xf numFmtId="49" fontId="1" fillId="16" borderId="105" xfId="0" applyNumberFormat="1" applyFont="1" applyFill="1" applyBorder="1" applyAlignment="1" applyProtection="1">
      <alignment horizontal="center" vertical="center"/>
      <protection locked="0"/>
    </xf>
    <xf numFmtId="49" fontId="11" fillId="3" borderId="97" xfId="0" applyNumberFormat="1" applyFont="1" applyFill="1" applyBorder="1" applyAlignment="1" applyProtection="1">
      <alignment horizontal="left" vertical="center"/>
      <protection hidden="1"/>
    </xf>
    <xf numFmtId="49" fontId="21" fillId="15" borderId="60" xfId="0" applyNumberFormat="1" applyFont="1" applyFill="1" applyBorder="1" applyAlignment="1" applyProtection="1">
      <alignment horizontal="left" vertical="top"/>
      <protection locked="0"/>
    </xf>
    <xf numFmtId="49" fontId="21" fillId="15" borderId="36" xfId="0" applyNumberFormat="1" applyFont="1" applyFill="1" applyBorder="1" applyAlignment="1" applyProtection="1">
      <alignment horizontal="left" vertical="top"/>
      <protection locked="0"/>
    </xf>
    <xf numFmtId="49" fontId="21" fillId="15" borderId="42" xfId="0" applyNumberFormat="1" applyFont="1" applyFill="1" applyBorder="1" applyAlignment="1" applyProtection="1">
      <alignment horizontal="left" vertical="top"/>
      <protection locked="0"/>
    </xf>
    <xf numFmtId="49" fontId="5" fillId="0" borderId="127" xfId="0" applyNumberFormat="1" applyFont="1" applyFill="1" applyBorder="1" applyAlignment="1" applyProtection="1">
      <alignment horizontal="left" vertical="center"/>
      <protection locked="0"/>
    </xf>
    <xf numFmtId="49" fontId="5" fillId="0" borderId="128" xfId="0" applyNumberFormat="1" applyFont="1" applyFill="1" applyBorder="1" applyAlignment="1" applyProtection="1">
      <alignment horizontal="left" vertical="center"/>
      <protection locked="0"/>
    </xf>
    <xf numFmtId="49" fontId="5" fillId="0" borderId="129" xfId="0" applyNumberFormat="1" applyFont="1" applyFill="1" applyBorder="1" applyAlignment="1" applyProtection="1">
      <alignment horizontal="left" vertical="center"/>
      <protection locked="0"/>
    </xf>
    <xf numFmtId="49" fontId="21" fillId="15" borderId="27" xfId="0" applyNumberFormat="1" applyFont="1" applyFill="1" applyBorder="1" applyAlignment="1" applyProtection="1">
      <alignment horizontal="center" vertical="center"/>
      <protection locked="0"/>
    </xf>
    <xf numFmtId="49" fontId="21" fillId="15" borderId="13" xfId="0" applyNumberFormat="1" applyFont="1" applyFill="1" applyBorder="1" applyAlignment="1" applyProtection="1">
      <alignment horizontal="center" vertical="center"/>
      <protection locked="0"/>
    </xf>
    <xf numFmtId="49" fontId="21" fillId="15" borderId="28" xfId="0" applyNumberFormat="1" applyFont="1" applyFill="1" applyBorder="1" applyAlignment="1" applyProtection="1">
      <alignment horizontal="center" vertical="center"/>
      <protection locked="0"/>
    </xf>
    <xf numFmtId="49" fontId="21" fillId="4" borderId="122" xfId="0" applyNumberFormat="1" applyFont="1" applyFill="1" applyBorder="1" applyAlignment="1" applyProtection="1">
      <alignment vertical="top"/>
      <protection locked="0"/>
    </xf>
    <xf numFmtId="49" fontId="21" fillId="4" borderId="120" xfId="0" applyNumberFormat="1" applyFont="1" applyFill="1" applyBorder="1" applyAlignment="1" applyProtection="1">
      <alignment vertical="top"/>
      <protection locked="0"/>
    </xf>
    <xf numFmtId="49" fontId="21" fillId="4" borderId="125" xfId="0" applyNumberFormat="1" applyFont="1" applyFill="1" applyBorder="1" applyAlignment="1" applyProtection="1">
      <alignment vertical="top"/>
      <protection locked="0"/>
    </xf>
    <xf numFmtId="49" fontId="21" fillId="4" borderId="27" xfId="0" applyNumberFormat="1" applyFont="1" applyFill="1" applyBorder="1" applyAlignment="1" applyProtection="1">
      <alignment vertical="top"/>
      <protection locked="0"/>
    </xf>
    <xf numFmtId="49" fontId="21" fillId="4" borderId="12" xfId="0" applyNumberFormat="1" applyFont="1" applyFill="1" applyBorder="1" applyAlignment="1" applyProtection="1">
      <alignment vertical="top"/>
      <protection locked="0"/>
    </xf>
    <xf numFmtId="49" fontId="21" fillId="4" borderId="29" xfId="0" applyNumberFormat="1" applyFont="1" applyFill="1" applyBorder="1" applyAlignment="1" applyProtection="1">
      <alignment vertical="top"/>
      <protection locked="0"/>
    </xf>
    <xf numFmtId="49" fontId="11" fillId="8" borderId="43" xfId="0" applyNumberFormat="1" applyFont="1" applyFill="1" applyBorder="1" applyAlignment="1" applyProtection="1">
      <alignment horizontal="left" vertical="center"/>
      <protection locked="0"/>
    </xf>
    <xf numFmtId="49" fontId="11" fillId="8" borderId="36" xfId="0" applyNumberFormat="1" applyFont="1" applyFill="1" applyBorder="1" applyAlignment="1" applyProtection="1">
      <alignment horizontal="left" vertical="center"/>
      <protection locked="0"/>
    </xf>
    <xf numFmtId="49" fontId="11" fillId="8" borderId="16" xfId="0" applyNumberFormat="1" applyFont="1" applyFill="1" applyBorder="1" applyAlignment="1" applyProtection="1">
      <alignment horizontal="left" vertical="center"/>
      <protection locked="0"/>
    </xf>
    <xf numFmtId="49" fontId="0" fillId="4" borderId="27" xfId="0" applyNumberFormat="1" applyFont="1" applyFill="1" applyBorder="1" applyAlignment="1" applyProtection="1">
      <alignment horizontal="center" vertical="center"/>
      <protection locked="0"/>
    </xf>
    <xf numFmtId="49" fontId="0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8" xfId="0" applyNumberFormat="1" applyFont="1" applyFill="1" applyBorder="1" applyAlignment="1" applyProtection="1">
      <alignment horizontal="center" vertical="center"/>
      <protection locked="0"/>
    </xf>
    <xf numFmtId="49" fontId="0" fillId="4" borderId="22" xfId="0" applyNumberFormat="1" applyFont="1" applyFill="1" applyBorder="1" applyAlignment="1" applyProtection="1">
      <alignment horizontal="center" vertical="center"/>
      <protection locked="0"/>
    </xf>
    <xf numFmtId="49" fontId="15" fillId="4" borderId="76" xfId="0" applyNumberFormat="1" applyFont="1" applyFill="1" applyBorder="1" applyAlignment="1" applyProtection="1">
      <alignment horizontal="center" vertical="center"/>
      <protection locked="0"/>
    </xf>
    <xf numFmtId="49" fontId="15" fillId="4" borderId="12" xfId="0" applyNumberFormat="1" applyFont="1" applyFill="1" applyBorder="1" applyAlignment="1" applyProtection="1">
      <alignment horizontal="center" vertical="center"/>
      <protection locked="0"/>
    </xf>
    <xf numFmtId="49" fontId="15" fillId="4" borderId="29" xfId="0" applyNumberFormat="1" applyFont="1" applyFill="1" applyBorder="1" applyAlignment="1" applyProtection="1">
      <alignment horizontal="center" vertical="center"/>
      <protection locked="0"/>
    </xf>
    <xf numFmtId="49" fontId="21" fillId="4" borderId="64" xfId="0" applyNumberFormat="1" applyFont="1" applyFill="1" applyBorder="1" applyAlignment="1" applyProtection="1">
      <alignment horizontal="left" vertical="center"/>
      <protection locked="0"/>
    </xf>
    <xf numFmtId="49" fontId="21" fillId="4" borderId="49" xfId="0" applyNumberFormat="1" applyFont="1" applyFill="1" applyBorder="1" applyAlignment="1" applyProtection="1">
      <alignment horizontal="left" vertical="center"/>
      <protection locked="0"/>
    </xf>
    <xf numFmtId="49" fontId="21" fillId="4" borderId="51" xfId="0" applyNumberFormat="1" applyFont="1" applyFill="1" applyBorder="1" applyAlignment="1" applyProtection="1">
      <alignment horizontal="left" vertical="center"/>
      <protection locked="0"/>
    </xf>
    <xf numFmtId="49" fontId="21" fillId="4" borderId="72" xfId="0" applyNumberFormat="1" applyFont="1" applyFill="1" applyBorder="1" applyAlignment="1" applyProtection="1">
      <alignment horizontal="left" vertical="center"/>
      <protection locked="0"/>
    </xf>
    <xf numFmtId="49" fontId="21" fillId="4" borderId="117" xfId="0" applyNumberFormat="1" applyFont="1" applyFill="1" applyBorder="1" applyAlignment="1" applyProtection="1">
      <alignment horizontal="left" vertical="center"/>
      <protection locked="0"/>
    </xf>
    <xf numFmtId="49" fontId="21" fillId="4" borderId="123" xfId="0" applyNumberFormat="1" applyFont="1" applyFill="1" applyBorder="1" applyAlignment="1" applyProtection="1">
      <alignment horizontal="left" vertical="center"/>
      <protection locked="0"/>
    </xf>
    <xf numFmtId="49" fontId="21" fillId="4" borderId="12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35" fillId="21" borderId="167" xfId="0" applyNumberFormat="1" applyFont="1" applyFill="1" applyBorder="1" applyAlignment="1">
      <alignment horizontal="center" vertical="center"/>
    </xf>
    <xf numFmtId="49" fontId="39" fillId="21" borderId="167" xfId="0" applyNumberFormat="1" applyFont="1" applyFill="1" applyBorder="1" applyAlignment="1">
      <alignment horizontal="center" vertical="center" wrapText="1"/>
    </xf>
    <xf numFmtId="49" fontId="35" fillId="4" borderId="60" xfId="0" applyNumberFormat="1" applyFont="1" applyFill="1" applyBorder="1" applyAlignment="1">
      <alignment horizontal="center" vertical="center" wrapText="1"/>
    </xf>
    <xf numFmtId="49" fontId="35" fillId="4" borderId="16" xfId="0" applyNumberFormat="1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 readingOrder="1"/>
    </xf>
    <xf numFmtId="0" fontId="39" fillId="0" borderId="0" xfId="0" applyFont="1" applyBorder="1" applyAlignment="1">
      <alignment horizontal="center" vertical="center" wrapText="1" readingOrder="1"/>
    </xf>
    <xf numFmtId="49" fontId="13" fillId="4" borderId="157" xfId="0" applyNumberFormat="1" applyFont="1" applyFill="1" applyBorder="1" applyAlignment="1" applyProtection="1">
      <alignment horizontal="center" vertical="center"/>
      <protection hidden="1"/>
    </xf>
    <xf numFmtId="49" fontId="13" fillId="4" borderId="161" xfId="0" applyNumberFormat="1" applyFont="1" applyFill="1" applyBorder="1" applyAlignment="1" applyProtection="1">
      <alignment horizontal="center" vertical="center"/>
      <protection hidden="1"/>
    </xf>
    <xf numFmtId="0" fontId="0" fillId="0" borderId="161" xfId="0" applyBorder="1" applyProtection="1">
      <protection hidden="1"/>
    </xf>
    <xf numFmtId="49" fontId="11" fillId="8" borderId="35" xfId="0" applyNumberFormat="1" applyFont="1" applyFill="1" applyBorder="1" applyAlignment="1" applyProtection="1">
      <alignment horizontal="center" vertical="center"/>
      <protection locked="0"/>
    </xf>
    <xf numFmtId="49" fontId="11" fillId="8" borderId="0" xfId="0" applyNumberFormat="1" applyFont="1" applyFill="1" applyBorder="1" applyAlignment="1" applyProtection="1">
      <alignment horizontal="center" vertical="center"/>
      <protection locked="0"/>
    </xf>
    <xf numFmtId="49" fontId="11" fillId="8" borderId="28" xfId="0" applyNumberFormat="1" applyFont="1" applyFill="1" applyBorder="1" applyAlignment="1" applyProtection="1">
      <alignment horizontal="center" vertical="center"/>
      <protection locked="0"/>
    </xf>
    <xf numFmtId="49" fontId="11" fillId="8" borderId="12" xfId="0" applyNumberFormat="1" applyFont="1" applyFill="1" applyBorder="1" applyAlignment="1" applyProtection="1">
      <alignment horizontal="center" vertical="center"/>
      <protection locked="0"/>
    </xf>
    <xf numFmtId="49" fontId="11" fillId="8" borderId="13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left" vertical="center"/>
      <protection hidden="1"/>
    </xf>
    <xf numFmtId="49" fontId="11" fillId="9" borderId="39" xfId="0" applyNumberFormat="1" applyFont="1" applyFill="1" applyBorder="1" applyAlignment="1" applyProtection="1">
      <alignment horizontal="left" vertical="center"/>
      <protection hidden="1"/>
    </xf>
    <xf numFmtId="49" fontId="11" fillId="8" borderId="57" xfId="0" applyNumberFormat="1" applyFont="1" applyFill="1" applyBorder="1" applyAlignment="1" applyProtection="1">
      <alignment horizontal="center" vertical="center"/>
      <protection locked="0"/>
    </xf>
    <xf numFmtId="49" fontId="11" fillId="8" borderId="31" xfId="0" applyNumberFormat="1" applyFont="1" applyFill="1" applyBorder="1" applyAlignment="1" applyProtection="1">
      <alignment horizontal="center" vertical="center"/>
      <protection locked="0"/>
    </xf>
    <xf numFmtId="49" fontId="11" fillId="8" borderId="14" xfId="0" applyNumberFormat="1" applyFont="1" applyFill="1" applyBorder="1" applyAlignment="1" applyProtection="1">
      <alignment horizontal="center" vertical="center"/>
      <protection locked="0"/>
    </xf>
    <xf numFmtId="49" fontId="11" fillId="8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4" borderId="12" xfId="0" applyNumberFormat="1" applyFont="1" applyFill="1" applyBorder="1" applyAlignment="1" applyProtection="1">
      <alignment horizontal="left" vertical="center"/>
      <protection locked="0"/>
    </xf>
    <xf numFmtId="49" fontId="0" fillId="4" borderId="13" xfId="0" applyNumberFormat="1" applyFont="1" applyFill="1" applyBorder="1" applyAlignment="1" applyProtection="1">
      <alignment horizontal="left" vertical="center"/>
      <protection locked="0"/>
    </xf>
    <xf numFmtId="49" fontId="0" fillId="7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20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54" xfId="0" applyNumberFormat="1" applyFont="1" applyFill="1" applyBorder="1" applyAlignment="1" applyProtection="1">
      <alignment horizontal="center" vertical="center"/>
      <protection hidden="1"/>
    </xf>
    <xf numFmtId="49" fontId="11" fillId="3" borderId="159" xfId="0" applyNumberFormat="1" applyFont="1" applyFill="1" applyBorder="1" applyAlignment="1" applyProtection="1">
      <alignment horizontal="center" vertical="center"/>
      <protection hidden="1"/>
    </xf>
    <xf numFmtId="49" fontId="11" fillId="3" borderId="160" xfId="0" applyNumberFormat="1" applyFont="1" applyFill="1" applyBorder="1" applyAlignment="1" applyProtection="1">
      <alignment horizontal="center" vertical="center"/>
      <protection hidden="1"/>
    </xf>
    <xf numFmtId="49" fontId="0" fillId="7" borderId="16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84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54" xfId="0" applyNumberFormat="1" applyFont="1" applyFill="1" applyBorder="1" applyAlignment="1" applyProtection="1">
      <alignment horizontal="center" vertical="center" wrapText="1"/>
      <protection locked="0"/>
    </xf>
    <xf numFmtId="167" fontId="27" fillId="11" borderId="84" xfId="0" applyNumberFormat="1" applyFont="1" applyFill="1" applyBorder="1" applyAlignment="1" applyProtection="1">
      <alignment horizontal="center" vertical="center" wrapText="1"/>
      <protection locked="0"/>
    </xf>
    <xf numFmtId="167" fontId="27" fillId="11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2" xfId="0" applyNumberFormat="1" applyFont="1" applyBorder="1" applyAlignment="1" applyProtection="1">
      <alignment horizontal="center" vertical="top"/>
      <protection locked="0"/>
    </xf>
    <xf numFmtId="49" fontId="1" fillId="0" borderId="120" xfId="0" applyNumberFormat="1" applyFont="1" applyBorder="1" applyAlignment="1" applyProtection="1">
      <alignment horizontal="center" vertical="top"/>
      <protection locked="0"/>
    </xf>
    <xf numFmtId="49" fontId="1" fillId="0" borderId="125" xfId="0" applyNumberFormat="1" applyFont="1" applyBorder="1" applyAlignment="1" applyProtection="1">
      <alignment horizontal="center" vertical="top"/>
      <protection locked="0"/>
    </xf>
    <xf numFmtId="49" fontId="1" fillId="0" borderId="32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49" fontId="1" fillId="0" borderId="41" xfId="0" applyNumberFormat="1" applyFont="1" applyBorder="1" applyAlignment="1" applyProtection="1">
      <alignment horizontal="center" vertical="top"/>
      <protection locked="0"/>
    </xf>
    <xf numFmtId="49" fontId="0" fillId="4" borderId="52" xfId="0" applyNumberFormat="1" applyFont="1" applyFill="1" applyBorder="1" applyAlignment="1" applyProtection="1">
      <alignment horizontal="center" vertical="center"/>
      <protection locked="0"/>
    </xf>
    <xf numFmtId="49" fontId="21" fillId="15" borderId="43" xfId="0" applyNumberFormat="1" applyFont="1" applyFill="1" applyBorder="1" applyAlignment="1" applyProtection="1">
      <alignment horizontal="left" vertical="top"/>
      <protection locked="0"/>
    </xf>
    <xf numFmtId="49" fontId="21" fillId="15" borderId="16" xfId="0" applyNumberFormat="1" applyFont="1" applyFill="1" applyBorder="1" applyAlignment="1" applyProtection="1">
      <alignment horizontal="left" vertical="top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49" fontId="5" fillId="13" borderId="127" xfId="0" applyNumberFormat="1" applyFont="1" applyFill="1" applyBorder="1" applyAlignment="1" applyProtection="1">
      <alignment horizontal="left" vertical="center"/>
      <protection locked="0"/>
    </xf>
    <xf numFmtId="49" fontId="5" fillId="13" borderId="128" xfId="0" applyNumberFormat="1" applyFont="1" applyFill="1" applyBorder="1" applyAlignment="1" applyProtection="1">
      <alignment horizontal="left" vertical="center"/>
      <protection locked="0"/>
    </xf>
    <xf numFmtId="49" fontId="5" fillId="13" borderId="129" xfId="0" applyNumberFormat="1" applyFont="1" applyFill="1" applyBorder="1" applyAlignment="1" applyProtection="1">
      <alignment horizontal="left" vertical="center"/>
      <protection locked="0"/>
    </xf>
  </cellXfs>
  <cellStyles count="2">
    <cellStyle name="Neutral" xfId="1" builtinId="28" customBuiltin="1"/>
    <cellStyle name="Normal" xfId="0" builtinId="0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  <mruColors>
      <color rgb="FFDDDDDD"/>
      <color rgb="FFFFFF99"/>
      <color rgb="FFEAB4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87086</xdr:rowOff>
        </xdr:from>
        <xdr:to>
          <xdr:col>5</xdr:col>
          <xdr:colOff>517071</xdr:colOff>
          <xdr:row>100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98</xdr:row>
          <xdr:rowOff>76200</xdr:rowOff>
        </xdr:from>
        <xdr:to>
          <xdr:col>6</xdr:col>
          <xdr:colOff>555171</xdr:colOff>
          <xdr:row>99</xdr:row>
          <xdr:rowOff>201386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32657</xdr:colOff>
          <xdr:row>108</xdr:row>
          <xdr:rowOff>59871</xdr:rowOff>
        </xdr:from>
        <xdr:to>
          <xdr:col>5</xdr:col>
          <xdr:colOff>451757</xdr:colOff>
          <xdr:row>110</xdr:row>
          <xdr:rowOff>27214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48986</xdr:colOff>
          <xdr:row>108</xdr:row>
          <xdr:rowOff>70757</xdr:rowOff>
        </xdr:from>
        <xdr:to>
          <xdr:col>6</xdr:col>
          <xdr:colOff>440871</xdr:colOff>
          <xdr:row>110</xdr:row>
          <xdr:rowOff>32657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9525</xdr:colOff>
      <xdr:row>24</xdr:row>
      <xdr:rowOff>0</xdr:rowOff>
    </xdr:from>
    <xdr:to>
      <xdr:col>9</xdr:col>
      <xdr:colOff>523875</xdr:colOff>
      <xdr:row>24</xdr:row>
      <xdr:rowOff>0</xdr:rowOff>
    </xdr:to>
    <xdr:grpSp>
      <xdr:nvGrpSpPr>
        <xdr:cNvPr id="7" name="Group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1680063" y="5133033"/>
          <a:ext cx="5676691" cy="0"/>
          <a:chOff x="2143" y="6325"/>
          <a:chExt cx="8310" cy="358"/>
        </a:xfrm>
      </xdr:grpSpPr>
      <xdr:sp macro="" textlink="">
        <xdr:nvSpPr>
          <xdr:cNvPr id="8" name="Freeform 1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9" name="Text Box 1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1990 and 31 December 1995 may participate.</a:t>
            </a:r>
          </a:p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523875</xdr:colOff>
      <xdr:row>24</xdr:row>
      <xdr:rowOff>0</xdr:rowOff>
    </xdr:to>
    <xdr:grpSp>
      <xdr:nvGrpSpPr>
        <xdr:cNvPr id="10" name="Group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1680063" y="5133033"/>
          <a:ext cx="5676691" cy="0"/>
          <a:chOff x="2143" y="5937"/>
          <a:chExt cx="8310" cy="358"/>
        </a:xfrm>
      </xdr:grpSpPr>
      <xdr:sp macro="" textlink="">
        <xdr:nvSpPr>
          <xdr:cNvPr id="11" name="Freeform 2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12" name="Text Box 2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who play on the ITF Junior Circuit must have an IPIN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32657</xdr:colOff>
          <xdr:row>16</xdr:row>
          <xdr:rowOff>76200</xdr:rowOff>
        </xdr:from>
        <xdr:to>
          <xdr:col>1</xdr:col>
          <xdr:colOff>544286</xdr:colOff>
          <xdr:row>17</xdr:row>
          <xdr:rowOff>103414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130629</xdr:rowOff>
        </xdr:from>
        <xdr:to>
          <xdr:col>1</xdr:col>
          <xdr:colOff>538843</xdr:colOff>
          <xdr:row>22</xdr:row>
          <xdr:rowOff>10886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27214</xdr:colOff>
          <xdr:row>22</xdr:row>
          <xdr:rowOff>103414</xdr:rowOff>
        </xdr:from>
        <xdr:to>
          <xdr:col>1</xdr:col>
          <xdr:colOff>527957</xdr:colOff>
          <xdr:row>23</xdr:row>
          <xdr:rowOff>223157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624185</xdr:colOff>
      <xdr:row>0</xdr:row>
      <xdr:rowOff>119324</xdr:rowOff>
    </xdr:from>
    <xdr:to>
      <xdr:col>6</xdr:col>
      <xdr:colOff>459490</xdr:colOff>
      <xdr:row>1</xdr:row>
      <xdr:rowOff>396002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4723" y="119324"/>
          <a:ext cx="2833064" cy="699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6"/>
  <sheetViews>
    <sheetView showGridLines="0" tabSelected="1" view="pageBreakPreview" zoomScale="130" zoomScaleNormal="125" zoomScaleSheetLayoutView="130" workbookViewId="0">
      <selection activeCell="A124" sqref="A124:J126"/>
    </sheetView>
  </sheetViews>
  <sheetFormatPr defaultColWidth="9.15234375" defaultRowHeight="12.45" x14ac:dyDescent="0.3"/>
  <cols>
    <col min="1" max="1" width="13.15234375" style="14" customWidth="1"/>
    <col min="2" max="2" width="10.4609375" style="14" customWidth="1"/>
    <col min="3" max="3" width="9.84375" style="14" customWidth="1"/>
    <col min="4" max="4" width="11.4609375" style="14" customWidth="1"/>
    <col min="5" max="5" width="10.23046875" style="14" customWidth="1"/>
    <col min="6" max="6" width="10.84375" style="14" customWidth="1"/>
    <col min="7" max="7" width="12.69140625" style="14" customWidth="1"/>
    <col min="8" max="8" width="8.69140625" style="14" customWidth="1"/>
    <col min="9" max="9" width="9.15234375" style="14"/>
    <col min="10" max="10" width="8.23046875" style="14" customWidth="1"/>
    <col min="11" max="11" width="8.23046875" style="14" hidden="1" customWidth="1"/>
    <col min="12" max="12" width="9.15234375" style="83" hidden="1" customWidth="1"/>
    <col min="13" max="13" width="28" style="83" hidden="1" customWidth="1"/>
    <col min="14" max="16" width="9.15234375" style="83" hidden="1" customWidth="1"/>
    <col min="17" max="17" width="24.84375" style="83" hidden="1" customWidth="1"/>
    <col min="18" max="18" width="23.4609375" style="83" hidden="1" customWidth="1"/>
    <col min="19" max="19" width="9.15234375" style="83" hidden="1" customWidth="1"/>
    <col min="20" max="20" width="18.23046875" style="83" hidden="1" customWidth="1"/>
    <col min="21" max="21" width="14" style="83" hidden="1" customWidth="1"/>
    <col min="22" max="22" width="10.23046875" style="83" hidden="1" customWidth="1"/>
    <col min="23" max="27" width="9.15234375" style="83" hidden="1" customWidth="1"/>
    <col min="28" max="32" width="9.15234375" style="83" customWidth="1"/>
    <col min="33" max="37" width="9.15234375" style="83"/>
    <col min="38" max="16384" width="9.15234375" style="14"/>
  </cols>
  <sheetData>
    <row r="1" spans="1:37" s="13" customFormat="1" ht="33.75" customHeight="1" x14ac:dyDescent="0.3">
      <c r="A1" s="132"/>
      <c r="B1" s="379"/>
      <c r="C1" s="379"/>
      <c r="D1" s="379"/>
      <c r="E1" s="379"/>
      <c r="F1" s="379"/>
      <c r="G1" s="379"/>
      <c r="H1" s="379"/>
      <c r="I1" s="379"/>
      <c r="J1" s="133"/>
      <c r="K1" s="116"/>
      <c r="L1" s="74"/>
      <c r="M1" s="75" t="str">
        <f>VLOOKUP(H31,T5:U182,2,FALSE)</f>
        <v>ALB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13" customFormat="1" ht="35.15" customHeight="1" x14ac:dyDescent="0.4">
      <c r="A2" s="249"/>
      <c r="B2" s="380"/>
      <c r="C2" s="380"/>
      <c r="D2" s="380"/>
      <c r="E2" s="380"/>
      <c r="F2" s="380"/>
      <c r="G2" s="380"/>
      <c r="H2" s="380"/>
      <c r="I2" s="380"/>
      <c r="J2" s="250" t="s">
        <v>0</v>
      </c>
      <c r="K2" s="115"/>
      <c r="L2" s="74"/>
      <c r="M2" s="76" t="s">
        <v>84</v>
      </c>
      <c r="N2" s="76" t="s">
        <v>90</v>
      </c>
      <c r="O2" s="76" t="s">
        <v>86</v>
      </c>
      <c r="P2" s="76" t="s">
        <v>87</v>
      </c>
      <c r="Q2" s="77" t="s">
        <v>600</v>
      </c>
      <c r="R2" s="78">
        <f>E11</f>
        <v>43882</v>
      </c>
      <c r="S2" s="75"/>
      <c r="T2" s="79" t="s">
        <v>94</v>
      </c>
      <c r="U2" s="79" t="s">
        <v>93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s="13" customFormat="1" ht="11.6" customHeight="1" x14ac:dyDescent="0.4">
      <c r="A3" s="515" t="s">
        <v>668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74"/>
      <c r="M3" s="76"/>
      <c r="N3" s="76"/>
      <c r="O3" s="76"/>
      <c r="P3" s="76"/>
      <c r="Q3" s="117"/>
      <c r="R3" s="118"/>
      <c r="S3" s="75"/>
      <c r="T3" s="79"/>
      <c r="U3" s="79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s="13" customFormat="1" ht="9.9" customHeight="1" thickBot="1" x14ac:dyDescent="0.45">
      <c r="A4" s="516" t="s">
        <v>666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74"/>
      <c r="M4" s="76"/>
      <c r="N4" s="76"/>
      <c r="O4" s="76"/>
      <c r="P4" s="76"/>
      <c r="Q4" s="117"/>
      <c r="R4" s="118"/>
      <c r="S4" s="75"/>
      <c r="T4" s="79"/>
      <c r="U4" s="79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s="15" customFormat="1" ht="14.25" customHeight="1" thickBot="1" x14ac:dyDescent="0.35">
      <c r="A5" s="412" t="s">
        <v>645</v>
      </c>
      <c r="B5" s="413"/>
      <c r="C5" s="413"/>
      <c r="D5" s="413"/>
      <c r="E5" s="413"/>
      <c r="F5" s="413"/>
      <c r="G5" s="413"/>
      <c r="H5" s="413"/>
      <c r="I5" s="413"/>
      <c r="J5" s="414"/>
      <c r="K5" s="119"/>
      <c r="L5" s="80" t="s">
        <v>606</v>
      </c>
      <c r="M5" s="81"/>
      <c r="N5" s="84" t="s">
        <v>85</v>
      </c>
      <c r="O5" s="83">
        <v>16</v>
      </c>
      <c r="P5" s="83">
        <v>8</v>
      </c>
      <c r="Q5" s="85" t="s">
        <v>601</v>
      </c>
      <c r="R5" s="85">
        <f>WEEKNUM(R2,2)</f>
        <v>8</v>
      </c>
      <c r="S5" s="86"/>
      <c r="T5" s="87" t="s">
        <v>96</v>
      </c>
      <c r="U5" s="88" t="s">
        <v>95</v>
      </c>
      <c r="V5" s="83" t="s">
        <v>95</v>
      </c>
      <c r="W5" s="83" t="s">
        <v>433</v>
      </c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16" customFormat="1" ht="11.25" customHeight="1" thickBot="1" x14ac:dyDescent="0.3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80" t="s">
        <v>607</v>
      </c>
      <c r="M6" s="81"/>
      <c r="N6" s="82" t="s">
        <v>88</v>
      </c>
      <c r="O6" s="83">
        <v>24</v>
      </c>
      <c r="P6" s="83">
        <v>16</v>
      </c>
      <c r="Q6" s="85" t="s">
        <v>602</v>
      </c>
      <c r="R6" s="85">
        <f>R5-2</f>
        <v>6</v>
      </c>
      <c r="S6" s="90"/>
      <c r="T6" s="87" t="s">
        <v>100</v>
      </c>
      <c r="U6" s="88" t="s">
        <v>99</v>
      </c>
      <c r="V6" s="83" t="s">
        <v>589</v>
      </c>
      <c r="W6" s="83" t="s">
        <v>585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</row>
    <row r="7" spans="1:37" s="17" customFormat="1" ht="56.6" customHeight="1" x14ac:dyDescent="0.3">
      <c r="A7" s="120" t="s">
        <v>1</v>
      </c>
      <c r="B7" s="121"/>
      <c r="C7" s="122"/>
      <c r="D7" s="123"/>
      <c r="E7" s="123"/>
      <c r="F7" s="123"/>
      <c r="G7" s="123"/>
      <c r="H7" s="123"/>
      <c r="I7" s="123"/>
      <c r="J7" s="124"/>
      <c r="K7" s="141"/>
      <c r="L7" s="95"/>
      <c r="M7" s="81"/>
      <c r="N7" s="83"/>
      <c r="O7" s="83">
        <v>32</v>
      </c>
      <c r="P7" s="83">
        <v>24</v>
      </c>
      <c r="Q7" s="92" t="s">
        <v>603</v>
      </c>
      <c r="R7" s="85">
        <f>(R6-1)*7</f>
        <v>35</v>
      </c>
      <c r="S7" s="93"/>
      <c r="T7" s="87" t="s">
        <v>102</v>
      </c>
      <c r="U7" s="88" t="s">
        <v>101</v>
      </c>
      <c r="V7" s="83" t="s">
        <v>99</v>
      </c>
      <c r="W7" s="83" t="s">
        <v>460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s="16" customFormat="1" ht="11.25" customHeight="1" x14ac:dyDescent="0.3">
      <c r="A8" s="381" t="s">
        <v>3</v>
      </c>
      <c r="B8" s="279"/>
      <c r="C8" s="108" t="s">
        <v>38</v>
      </c>
      <c r="D8" s="109"/>
      <c r="E8" s="109"/>
      <c r="F8" s="110"/>
      <c r="G8" s="111" t="s">
        <v>2</v>
      </c>
      <c r="H8" s="478" t="s">
        <v>627</v>
      </c>
      <c r="I8" s="478"/>
      <c r="J8" s="478"/>
      <c r="K8" s="107"/>
      <c r="L8" s="95"/>
      <c r="M8" s="81"/>
      <c r="N8" s="83"/>
      <c r="O8" s="83">
        <v>48</v>
      </c>
      <c r="P8" s="83">
        <v>32</v>
      </c>
      <c r="Q8" s="85" t="s">
        <v>604</v>
      </c>
      <c r="R8" s="94">
        <v>43829</v>
      </c>
      <c r="S8" s="90"/>
      <c r="T8" s="87" t="s">
        <v>110</v>
      </c>
      <c r="U8" s="88" t="s">
        <v>109</v>
      </c>
      <c r="V8" s="83" t="s">
        <v>101</v>
      </c>
      <c r="W8" s="83" t="s">
        <v>457</v>
      </c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37" s="17" customFormat="1" ht="21" customHeight="1" x14ac:dyDescent="0.3">
      <c r="A9" s="291"/>
      <c r="B9" s="281"/>
      <c r="C9" s="403"/>
      <c r="D9" s="404"/>
      <c r="E9" s="404"/>
      <c r="F9" s="405"/>
      <c r="G9" s="125"/>
      <c r="H9" s="421" t="s">
        <v>663</v>
      </c>
      <c r="I9" s="422"/>
      <c r="J9" s="423"/>
      <c r="K9" s="142"/>
      <c r="L9" s="114"/>
      <c r="M9" s="81"/>
      <c r="N9" s="83"/>
      <c r="O9" s="83">
        <v>64</v>
      </c>
      <c r="P9" s="83">
        <v>48</v>
      </c>
      <c r="Q9" s="85" t="s">
        <v>605</v>
      </c>
      <c r="R9" s="94">
        <f>R8+R7</f>
        <v>43864</v>
      </c>
      <c r="S9" s="93"/>
      <c r="T9" s="87" t="s">
        <v>104</v>
      </c>
      <c r="U9" s="88" t="s">
        <v>103</v>
      </c>
      <c r="V9" s="83" t="s">
        <v>103</v>
      </c>
      <c r="W9" s="83" t="s">
        <v>461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ht="13.5" customHeight="1" x14ac:dyDescent="0.3">
      <c r="A10" s="381" t="s">
        <v>41</v>
      </c>
      <c r="B10" s="382"/>
      <c r="C10" s="113" t="s">
        <v>4</v>
      </c>
      <c r="D10" s="112"/>
      <c r="E10" s="473" t="s">
        <v>5</v>
      </c>
      <c r="F10" s="473"/>
      <c r="G10" s="473"/>
      <c r="H10" s="411" t="s">
        <v>6</v>
      </c>
      <c r="I10" s="411"/>
      <c r="J10" s="411"/>
      <c r="K10" s="143"/>
      <c r="L10" s="95"/>
      <c r="M10" s="81"/>
      <c r="P10" s="83">
        <v>64</v>
      </c>
      <c r="Q10" s="85" t="s">
        <v>91</v>
      </c>
      <c r="R10" s="94">
        <f>R9+3</f>
        <v>43867</v>
      </c>
      <c r="T10" s="87" t="s">
        <v>106</v>
      </c>
      <c r="U10" s="88" t="s">
        <v>105</v>
      </c>
      <c r="V10" s="83" t="s">
        <v>105</v>
      </c>
      <c r="W10" s="83" t="s">
        <v>462</v>
      </c>
    </row>
    <row r="11" spans="1:37" s="15" customFormat="1" ht="14.25" customHeight="1" thickBot="1" x14ac:dyDescent="0.35">
      <c r="A11" s="383"/>
      <c r="B11" s="384"/>
      <c r="C11" s="409"/>
      <c r="D11" s="410"/>
      <c r="E11" s="474">
        <v>43882</v>
      </c>
      <c r="F11" s="474"/>
      <c r="G11" s="474"/>
      <c r="H11" s="475"/>
      <c r="I11" s="476"/>
      <c r="J11" s="477"/>
      <c r="K11" s="144"/>
      <c r="L11" s="95"/>
      <c r="M11" s="81"/>
      <c r="N11" s="86"/>
      <c r="O11" s="86"/>
      <c r="P11" s="86"/>
      <c r="Q11" s="86"/>
      <c r="R11" s="86"/>
      <c r="S11" s="86"/>
      <c r="T11" s="87" t="s">
        <v>114</v>
      </c>
      <c r="U11" s="88" t="s">
        <v>113</v>
      </c>
      <c r="V11" s="83" t="s">
        <v>113</v>
      </c>
      <c r="W11" s="83" t="s">
        <v>436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16" customFormat="1" ht="8.25" customHeight="1" thickBot="1" x14ac:dyDescent="0.3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145"/>
      <c r="L12" s="95"/>
      <c r="M12" s="81"/>
      <c r="N12" s="90"/>
      <c r="O12" s="90"/>
      <c r="P12" s="90"/>
      <c r="Q12" s="90"/>
      <c r="R12" s="90"/>
      <c r="S12" s="90"/>
      <c r="T12" s="87" t="s">
        <v>120</v>
      </c>
      <c r="U12" s="88" t="s">
        <v>119</v>
      </c>
      <c r="V12" s="83" t="s">
        <v>115</v>
      </c>
      <c r="W12" s="83" t="s">
        <v>575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</row>
    <row r="13" spans="1:37" s="17" customFormat="1" ht="16.5" customHeight="1" x14ac:dyDescent="0.35">
      <c r="A13" s="210" t="s">
        <v>648</v>
      </c>
      <c r="B13" s="121"/>
      <c r="C13" s="122"/>
      <c r="D13" s="123"/>
      <c r="E13" s="123"/>
      <c r="F13" s="123"/>
      <c r="G13" s="123"/>
      <c r="H13" s="123"/>
      <c r="I13" s="123"/>
      <c r="J13" s="134"/>
      <c r="K13" s="141"/>
      <c r="L13" s="96"/>
      <c r="M13" s="81"/>
      <c r="N13" s="93"/>
      <c r="O13" s="93"/>
      <c r="P13" s="93"/>
      <c r="Q13" s="93"/>
      <c r="R13" s="93"/>
      <c r="S13" s="93"/>
      <c r="T13" s="87" t="s">
        <v>118</v>
      </c>
      <c r="U13" s="88" t="s">
        <v>117</v>
      </c>
      <c r="V13" s="83" t="s">
        <v>117</v>
      </c>
      <c r="W13" s="83" t="s">
        <v>524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</row>
    <row r="14" spans="1:37" s="17" customFormat="1" ht="16.5" customHeight="1" x14ac:dyDescent="0.3">
      <c r="A14" s="294" t="s">
        <v>40</v>
      </c>
      <c r="B14" s="279"/>
      <c r="C14" s="6" t="s">
        <v>91</v>
      </c>
      <c r="D14" s="7"/>
      <c r="E14" s="406" t="s">
        <v>608</v>
      </c>
      <c r="F14" s="318"/>
      <c r="G14" s="8" t="s">
        <v>92</v>
      </c>
      <c r="H14" s="7"/>
      <c r="I14" s="407" t="s">
        <v>608</v>
      </c>
      <c r="J14" s="408"/>
      <c r="K14" s="143"/>
      <c r="L14" s="96"/>
      <c r="M14" s="81"/>
      <c r="N14" s="93"/>
      <c r="O14" s="93"/>
      <c r="P14" s="93"/>
      <c r="Q14" s="93"/>
      <c r="R14" s="93"/>
      <c r="S14" s="93"/>
      <c r="T14" s="87" t="s">
        <v>108</v>
      </c>
      <c r="U14" s="88" t="s">
        <v>107</v>
      </c>
      <c r="V14" s="83" t="s">
        <v>107</v>
      </c>
      <c r="W14" s="83" t="s">
        <v>429</v>
      </c>
      <c r="X14" s="83"/>
      <c r="Y14" s="8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</row>
    <row r="15" spans="1:37" ht="9.9" customHeight="1" x14ac:dyDescent="0.3">
      <c r="A15" s="291"/>
      <c r="B15" s="281"/>
      <c r="C15" s="391">
        <f>$R$10</f>
        <v>43867</v>
      </c>
      <c r="D15" s="273"/>
      <c r="E15" s="392">
        <v>14</v>
      </c>
      <c r="F15" s="393"/>
      <c r="G15" s="272">
        <f>$R$27</f>
        <v>43874</v>
      </c>
      <c r="H15" s="273"/>
      <c r="I15" s="392">
        <v>14</v>
      </c>
      <c r="J15" s="393"/>
      <c r="K15" s="135"/>
      <c r="L15" s="95"/>
      <c r="M15" s="81"/>
      <c r="T15" s="87"/>
      <c r="U15" s="88"/>
      <c r="X15" s="90"/>
      <c r="Y15" s="90"/>
    </row>
    <row r="16" spans="1:37" ht="11.15" customHeight="1" thickBot="1" x14ac:dyDescent="0.35">
      <c r="A16" s="430" t="s">
        <v>647</v>
      </c>
      <c r="B16" s="430"/>
      <c r="C16" s="430"/>
      <c r="D16" s="430"/>
      <c r="E16" s="430"/>
      <c r="F16" s="430"/>
      <c r="G16" s="430"/>
      <c r="H16" s="430"/>
      <c r="I16" s="430"/>
      <c r="J16" s="135"/>
      <c r="K16" s="135"/>
      <c r="L16" s="95"/>
      <c r="M16" s="81" t="s">
        <v>635</v>
      </c>
      <c r="T16" s="87" t="s">
        <v>134</v>
      </c>
      <c r="U16" s="88" t="s">
        <v>133</v>
      </c>
      <c r="V16" s="83" t="s">
        <v>133</v>
      </c>
      <c r="W16" s="83" t="s">
        <v>554</v>
      </c>
      <c r="X16" s="93"/>
      <c r="Y16" s="93"/>
    </row>
    <row r="17" spans="1:25" ht="15" customHeight="1" x14ac:dyDescent="0.3">
      <c r="A17" s="523" t="s">
        <v>654</v>
      </c>
      <c r="B17" s="229" t="s">
        <v>655</v>
      </c>
      <c r="C17" s="226" t="s">
        <v>656</v>
      </c>
      <c r="D17" s="227"/>
      <c r="E17" s="227" t="s">
        <v>7</v>
      </c>
      <c r="F17" s="228"/>
      <c r="G17" s="227"/>
      <c r="H17" s="230" t="s">
        <v>657</v>
      </c>
      <c r="I17" s="231" t="s">
        <v>658</v>
      </c>
      <c r="J17" s="232"/>
      <c r="K17" s="149"/>
      <c r="L17" s="95"/>
      <c r="M17" s="81"/>
      <c r="T17" s="87"/>
      <c r="U17" s="88"/>
      <c r="X17" s="93"/>
      <c r="Y17" s="93"/>
    </row>
    <row r="18" spans="1:25" ht="13.3" customHeight="1" x14ac:dyDescent="0.3">
      <c r="A18" s="524"/>
      <c r="B18" s="233"/>
      <c r="C18" s="285"/>
      <c r="D18" s="286"/>
      <c r="E18" s="526"/>
      <c r="F18" s="527"/>
      <c r="G18" s="286"/>
      <c r="H18" s="234"/>
      <c r="I18" s="255"/>
      <c r="J18" s="254"/>
      <c r="K18" s="146"/>
      <c r="L18" s="95"/>
      <c r="M18" s="81"/>
      <c r="T18" s="87"/>
      <c r="U18" s="88"/>
      <c r="X18" s="93"/>
      <c r="Y18" s="93"/>
    </row>
    <row r="19" spans="1:25" ht="15" customHeight="1" x14ac:dyDescent="0.3">
      <c r="A19" s="524"/>
      <c r="B19" s="233"/>
      <c r="C19" s="531" t="s">
        <v>659</v>
      </c>
      <c r="D19" s="532"/>
      <c r="E19" s="526"/>
      <c r="F19" s="527"/>
      <c r="G19" s="286"/>
      <c r="H19" s="533"/>
      <c r="I19" s="526"/>
      <c r="J19" s="535"/>
      <c r="K19" s="146"/>
      <c r="L19" s="95"/>
      <c r="M19" s="81"/>
      <c r="T19" s="87"/>
      <c r="U19" s="88"/>
      <c r="X19" s="93"/>
      <c r="Y19" s="93"/>
    </row>
    <row r="20" spans="1:25" ht="15" customHeight="1" x14ac:dyDescent="0.3">
      <c r="A20" s="525"/>
      <c r="B20" s="235"/>
      <c r="C20" s="537"/>
      <c r="D20" s="538"/>
      <c r="E20" s="528"/>
      <c r="F20" s="529"/>
      <c r="G20" s="530"/>
      <c r="H20" s="534"/>
      <c r="I20" s="528"/>
      <c r="J20" s="536"/>
      <c r="K20" s="146"/>
      <c r="L20" s="95"/>
      <c r="M20" s="81"/>
      <c r="T20" s="87"/>
      <c r="U20" s="88"/>
      <c r="X20" s="93"/>
      <c r="Y20" s="93"/>
    </row>
    <row r="21" spans="1:25" ht="8.25" customHeight="1" x14ac:dyDescent="0.3">
      <c r="A21" s="525"/>
      <c r="B21" s="229" t="s">
        <v>655</v>
      </c>
      <c r="C21" s="226" t="s">
        <v>8</v>
      </c>
      <c r="D21" s="228" t="s">
        <v>59</v>
      </c>
      <c r="E21" s="231"/>
      <c r="F21" s="227"/>
      <c r="G21" s="228" t="s">
        <v>60</v>
      </c>
      <c r="H21" s="231"/>
      <c r="I21" s="227"/>
      <c r="J21" s="236"/>
      <c r="K21" s="146"/>
      <c r="L21" s="95"/>
      <c r="M21" s="81"/>
      <c r="T21" s="87"/>
      <c r="U21" s="88"/>
      <c r="X21" s="93"/>
      <c r="Y21" s="93"/>
    </row>
    <row r="22" spans="1:25" ht="16.75" customHeight="1" x14ac:dyDescent="0.3">
      <c r="A22" s="525"/>
      <c r="B22" s="235"/>
      <c r="C22" s="237"/>
      <c r="D22" s="453"/>
      <c r="E22" s="539"/>
      <c r="F22" s="540"/>
      <c r="G22" s="453"/>
      <c r="H22" s="539"/>
      <c r="I22" s="540"/>
      <c r="J22" s="238"/>
      <c r="K22" s="146"/>
      <c r="L22" s="95"/>
      <c r="M22" s="81"/>
      <c r="T22" s="87"/>
      <c r="U22" s="88"/>
      <c r="X22" s="93"/>
      <c r="Y22" s="93"/>
    </row>
    <row r="23" spans="1:25" ht="8.15" customHeight="1" x14ac:dyDescent="0.3">
      <c r="A23" s="525"/>
      <c r="B23" s="229" t="s">
        <v>655</v>
      </c>
      <c r="C23" s="29" t="s">
        <v>11</v>
      </c>
      <c r="D23" s="26"/>
      <c r="E23" s="26"/>
      <c r="F23" s="231"/>
      <c r="G23" s="239"/>
      <c r="H23" s="26"/>
      <c r="I23" s="26"/>
      <c r="J23" s="27"/>
      <c r="K23" s="146"/>
      <c r="L23" s="95"/>
      <c r="M23" s="81"/>
      <c r="T23" s="87"/>
      <c r="U23" s="88"/>
      <c r="X23" s="93"/>
      <c r="Y23" s="93"/>
    </row>
    <row r="24" spans="1:25" ht="18.899999999999999" customHeight="1" x14ac:dyDescent="0.3">
      <c r="A24" s="525"/>
      <c r="B24" s="235"/>
      <c r="C24" s="541"/>
      <c r="D24" s="542"/>
      <c r="E24" s="542"/>
      <c r="F24" s="542"/>
      <c r="G24" s="542"/>
      <c r="H24" s="542"/>
      <c r="I24" s="542"/>
      <c r="J24" s="543"/>
      <c r="K24" s="146"/>
      <c r="L24" s="95"/>
      <c r="M24" s="81"/>
      <c r="T24" s="87"/>
      <c r="U24" s="88"/>
      <c r="X24" s="93"/>
      <c r="Y24" s="93"/>
    </row>
    <row r="25" spans="1:25" ht="11.15" customHeight="1" x14ac:dyDescent="0.3">
      <c r="A25" s="525"/>
      <c r="B25" s="229"/>
      <c r="C25" s="544" t="s">
        <v>660</v>
      </c>
      <c r="D25" s="545"/>
      <c r="E25" s="545"/>
      <c r="F25" s="545"/>
      <c r="G25" s="240"/>
      <c r="H25" s="241"/>
      <c r="I25" s="545" t="s">
        <v>667</v>
      </c>
      <c r="J25" s="546"/>
      <c r="K25" s="146"/>
      <c r="L25" s="95"/>
      <c r="M25" s="83" t="s">
        <v>649</v>
      </c>
      <c r="T25" s="87" t="s">
        <v>128</v>
      </c>
      <c r="U25" s="88" t="s">
        <v>127</v>
      </c>
      <c r="V25" s="83" t="s">
        <v>135</v>
      </c>
      <c r="W25" s="83" t="s">
        <v>570</v>
      </c>
      <c r="X25" s="90"/>
      <c r="Y25" s="90"/>
    </row>
    <row r="26" spans="1:25" ht="24.45" customHeight="1" x14ac:dyDescent="0.3">
      <c r="A26" s="525"/>
      <c r="B26" s="242"/>
      <c r="C26" s="547"/>
      <c r="D26" s="548"/>
      <c r="E26" s="548"/>
      <c r="F26" s="548"/>
      <c r="G26" s="548"/>
      <c r="H26" s="549"/>
      <c r="I26" s="550">
        <f>E11-35</f>
        <v>43847</v>
      </c>
      <c r="J26" s="551"/>
      <c r="K26" s="146"/>
      <c r="L26" s="95"/>
      <c r="T26" s="87"/>
      <c r="U26" s="88"/>
      <c r="X26" s="90"/>
      <c r="Y26" s="90"/>
    </row>
    <row r="27" spans="1:25" ht="18" customHeight="1" x14ac:dyDescent="0.3">
      <c r="A27" s="424" t="s">
        <v>661</v>
      </c>
      <c r="B27" s="425"/>
      <c r="C27" s="425"/>
      <c r="D27" s="425"/>
      <c r="E27" s="426"/>
      <c r="F27" s="444" t="s">
        <v>662</v>
      </c>
      <c r="G27" s="445"/>
      <c r="H27" s="445"/>
      <c r="I27" s="445"/>
      <c r="J27" s="446"/>
      <c r="K27" s="146"/>
      <c r="M27" s="81"/>
      <c r="P27" s="82" t="s">
        <v>89</v>
      </c>
      <c r="Q27" s="85" t="s">
        <v>92</v>
      </c>
      <c r="R27" s="94">
        <f>R10+7</f>
        <v>43874</v>
      </c>
      <c r="T27" s="87" t="s">
        <v>112</v>
      </c>
      <c r="U27" s="88" t="s">
        <v>111</v>
      </c>
      <c r="V27" s="83" t="s">
        <v>111</v>
      </c>
      <c r="W27" s="83" t="s">
        <v>435</v>
      </c>
    </row>
    <row r="28" spans="1:25" ht="11.15" customHeight="1" thickBot="1" x14ac:dyDescent="0.35">
      <c r="A28" s="427"/>
      <c r="B28" s="428"/>
      <c r="C28" s="428"/>
      <c r="D28" s="428"/>
      <c r="E28" s="429"/>
      <c r="F28" s="447"/>
      <c r="G28" s="448"/>
      <c r="H28" s="448"/>
      <c r="I28" s="448"/>
      <c r="J28" s="449"/>
      <c r="K28" s="146"/>
      <c r="M28" s="103"/>
      <c r="P28" s="82"/>
      <c r="T28" s="87" t="s">
        <v>124</v>
      </c>
      <c r="U28" s="88" t="s">
        <v>123</v>
      </c>
      <c r="V28" s="83" t="s">
        <v>121</v>
      </c>
      <c r="W28" s="83" t="s">
        <v>434</v>
      </c>
    </row>
    <row r="29" spans="1:25" ht="16.5" customHeight="1" thickBot="1" x14ac:dyDescent="0.4">
      <c r="A29" s="131" t="s">
        <v>58</v>
      </c>
      <c r="B29" s="126"/>
      <c r="C29" s="126"/>
      <c r="D29" s="127"/>
      <c r="E29" s="128"/>
      <c r="F29" s="128"/>
      <c r="G29" s="129"/>
      <c r="H29" s="129"/>
      <c r="I29" s="129"/>
      <c r="J29" s="130"/>
      <c r="K29" s="146"/>
      <c r="L29" s="95"/>
      <c r="M29" s="81"/>
      <c r="P29" s="82"/>
      <c r="T29" s="87" t="s">
        <v>640</v>
      </c>
      <c r="U29" s="88" t="s">
        <v>641</v>
      </c>
      <c r="V29" s="83" t="s">
        <v>642</v>
      </c>
      <c r="W29" s="83" t="s">
        <v>643</v>
      </c>
    </row>
    <row r="30" spans="1:25" ht="8.25" customHeight="1" x14ac:dyDescent="0.3">
      <c r="A30" s="431" t="s">
        <v>428</v>
      </c>
      <c r="B30" s="432"/>
      <c r="C30" s="400" t="s">
        <v>595</v>
      </c>
      <c r="D30" s="401"/>
      <c r="E30" s="401"/>
      <c r="F30" s="401"/>
      <c r="G30" s="402"/>
      <c r="H30" s="438" t="s">
        <v>596</v>
      </c>
      <c r="I30" s="439"/>
      <c r="J30" s="440"/>
      <c r="K30" s="147"/>
      <c r="L30" s="95"/>
      <c r="M30" s="81"/>
      <c r="T30" s="87" t="s">
        <v>126</v>
      </c>
      <c r="U30" s="88" t="s">
        <v>125</v>
      </c>
      <c r="V30" s="83" t="s">
        <v>122</v>
      </c>
      <c r="W30" s="83" t="s">
        <v>437</v>
      </c>
      <c r="X30" s="86"/>
      <c r="Y30" s="86"/>
    </row>
    <row r="31" spans="1:25" ht="14.25" customHeight="1" thickBot="1" x14ac:dyDescent="0.35">
      <c r="A31" s="433"/>
      <c r="B31" s="434"/>
      <c r="C31" s="435" t="str">
        <f>VLOOKUP(M1,V5:W186,2,FALSE)</f>
        <v>Albanian Tennis Federation</v>
      </c>
      <c r="D31" s="436"/>
      <c r="E31" s="436"/>
      <c r="F31" s="436"/>
      <c r="G31" s="437"/>
      <c r="H31" s="441" t="s">
        <v>100</v>
      </c>
      <c r="I31" s="442"/>
      <c r="J31" s="443"/>
      <c r="K31" s="148"/>
      <c r="L31" s="95"/>
      <c r="M31" s="81" t="s">
        <v>628</v>
      </c>
      <c r="T31" s="87" t="s">
        <v>116</v>
      </c>
      <c r="U31" s="88" t="s">
        <v>115</v>
      </c>
      <c r="V31" s="83" t="s">
        <v>123</v>
      </c>
      <c r="W31" s="83" t="s">
        <v>438</v>
      </c>
      <c r="X31" s="90"/>
      <c r="Y31" s="90"/>
    </row>
    <row r="32" spans="1:25" ht="8.25" customHeight="1" x14ac:dyDescent="0.3">
      <c r="A32" s="385" t="s">
        <v>68</v>
      </c>
      <c r="B32" s="386"/>
      <c r="C32" s="19" t="s">
        <v>69</v>
      </c>
      <c r="D32" s="19"/>
      <c r="E32" s="19"/>
      <c r="F32" s="7"/>
      <c r="G32" s="19" t="s">
        <v>17</v>
      </c>
      <c r="H32" s="19"/>
      <c r="I32" s="19"/>
      <c r="J32" s="20"/>
      <c r="K32" s="107"/>
      <c r="L32" s="95"/>
      <c r="M32" s="81" t="s">
        <v>629</v>
      </c>
      <c r="T32" s="87" t="s">
        <v>130</v>
      </c>
      <c r="U32" s="88" t="s">
        <v>129</v>
      </c>
      <c r="V32" s="83" t="s">
        <v>125</v>
      </c>
      <c r="W32" s="83" t="s">
        <v>480</v>
      </c>
      <c r="X32" s="93"/>
      <c r="Y32" s="93"/>
    </row>
    <row r="33" spans="1:37" ht="14.25" customHeight="1" x14ac:dyDescent="0.3">
      <c r="A33" s="387"/>
      <c r="B33" s="388"/>
      <c r="C33" s="295"/>
      <c r="D33" s="268"/>
      <c r="E33" s="268"/>
      <c r="F33" s="269"/>
      <c r="G33" s="270"/>
      <c r="H33" s="268"/>
      <c r="I33" s="268"/>
      <c r="J33" s="274"/>
      <c r="K33" s="136"/>
      <c r="L33" s="95"/>
      <c r="M33" s="81" t="s">
        <v>630</v>
      </c>
      <c r="T33" s="87" t="s">
        <v>140</v>
      </c>
      <c r="U33" s="88" t="s">
        <v>139</v>
      </c>
      <c r="V33" s="83" t="s">
        <v>127</v>
      </c>
      <c r="W33" s="83" t="s">
        <v>482</v>
      </c>
      <c r="X33" s="93"/>
      <c r="Y33" s="93"/>
    </row>
    <row r="34" spans="1:37" ht="8.25" customHeight="1" x14ac:dyDescent="0.3">
      <c r="A34" s="258" t="s">
        <v>67</v>
      </c>
      <c r="B34" s="389"/>
      <c r="C34" s="7" t="s">
        <v>63</v>
      </c>
      <c r="D34" s="19" t="s">
        <v>59</v>
      </c>
      <c r="E34" s="19"/>
      <c r="F34" s="25"/>
      <c r="G34" s="415"/>
      <c r="H34" s="416"/>
      <c r="I34" s="416"/>
      <c r="J34" s="417"/>
      <c r="K34" s="143"/>
      <c r="L34" s="95"/>
      <c r="M34" s="81" t="s">
        <v>631</v>
      </c>
      <c r="T34" s="87" t="s">
        <v>132</v>
      </c>
      <c r="U34" s="88" t="s">
        <v>131</v>
      </c>
      <c r="V34" s="83" t="s">
        <v>129</v>
      </c>
      <c r="W34" s="83" t="s">
        <v>582</v>
      </c>
      <c r="X34" s="93"/>
      <c r="Y34" s="93"/>
    </row>
    <row r="35" spans="1:37" ht="14.25" customHeight="1" x14ac:dyDescent="0.3">
      <c r="A35" s="291"/>
      <c r="B35" s="390"/>
      <c r="C35" s="173"/>
      <c r="D35" s="270"/>
      <c r="E35" s="268"/>
      <c r="F35" s="287"/>
      <c r="G35" s="418"/>
      <c r="H35" s="419"/>
      <c r="I35" s="419"/>
      <c r="J35" s="420"/>
      <c r="K35" s="143"/>
      <c r="L35" s="95"/>
      <c r="M35" s="81" t="s">
        <v>634</v>
      </c>
      <c r="T35" s="87" t="s">
        <v>150</v>
      </c>
      <c r="U35" s="88" t="s">
        <v>149</v>
      </c>
      <c r="V35" s="83" t="s">
        <v>131</v>
      </c>
      <c r="W35" s="83" t="s">
        <v>553</v>
      </c>
      <c r="X35" s="90"/>
      <c r="Y35" s="90"/>
    </row>
    <row r="36" spans="1:37" s="15" customFormat="1" ht="14.25" customHeight="1" x14ac:dyDescent="0.3">
      <c r="A36" s="294" t="s">
        <v>62</v>
      </c>
      <c r="B36" s="313"/>
      <c r="C36" s="26" t="s">
        <v>11</v>
      </c>
      <c r="D36" s="26"/>
      <c r="E36" s="26"/>
      <c r="F36" s="25"/>
      <c r="G36" s="19" t="s">
        <v>48</v>
      </c>
      <c r="H36" s="26"/>
      <c r="I36" s="26"/>
      <c r="J36" s="27"/>
      <c r="K36" s="107"/>
      <c r="L36" s="80"/>
      <c r="M36" s="83"/>
      <c r="N36" s="86"/>
      <c r="O36" s="86"/>
      <c r="P36" s="86"/>
      <c r="Q36" s="86"/>
      <c r="R36" s="86"/>
      <c r="S36" s="86"/>
      <c r="T36" s="87" t="s">
        <v>393</v>
      </c>
      <c r="U36" s="88" t="s">
        <v>392</v>
      </c>
      <c r="V36" s="83" t="s">
        <v>137</v>
      </c>
      <c r="W36" s="83" t="s">
        <v>487</v>
      </c>
      <c r="X36" s="83"/>
      <c r="Y36" s="83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</row>
    <row r="37" spans="1:37" s="16" customFormat="1" ht="15" customHeight="1" thickBot="1" x14ac:dyDescent="0.35">
      <c r="A37" s="314"/>
      <c r="B37" s="315"/>
      <c r="C37" s="394"/>
      <c r="D37" s="395"/>
      <c r="E37" s="395"/>
      <c r="F37" s="396"/>
      <c r="G37" s="397"/>
      <c r="H37" s="398"/>
      <c r="I37" s="398"/>
      <c r="J37" s="399"/>
      <c r="K37" s="149"/>
      <c r="L37" s="89"/>
      <c r="M37" s="90"/>
      <c r="N37" s="90"/>
      <c r="O37" s="90"/>
      <c r="P37" s="90"/>
      <c r="Q37" s="90"/>
      <c r="R37" s="90"/>
      <c r="S37" s="90"/>
      <c r="T37" s="87" t="s">
        <v>146</v>
      </c>
      <c r="U37" s="88" t="s">
        <v>145</v>
      </c>
      <c r="V37" s="83" t="s">
        <v>139</v>
      </c>
      <c r="W37" s="83" t="s">
        <v>481</v>
      </c>
      <c r="X37" s="86"/>
      <c r="Y37" s="86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1:37" s="17" customFormat="1" ht="16.5" customHeight="1" x14ac:dyDescent="0.3">
      <c r="A38" s="120" t="s">
        <v>39</v>
      </c>
      <c r="B38" s="169"/>
      <c r="C38" s="169"/>
      <c r="D38" s="170"/>
      <c r="E38" s="170"/>
      <c r="F38" s="170"/>
      <c r="G38" s="170"/>
      <c r="H38" s="170"/>
      <c r="I38" s="170"/>
      <c r="J38" s="171"/>
      <c r="K38" s="150"/>
      <c r="L38" s="91"/>
      <c r="M38" s="93"/>
      <c r="N38" s="93"/>
      <c r="O38" s="93"/>
      <c r="P38" s="93"/>
      <c r="Q38" s="93"/>
      <c r="R38" s="93"/>
      <c r="S38" s="93"/>
      <c r="T38" s="87" t="s">
        <v>148</v>
      </c>
      <c r="U38" s="88" t="s">
        <v>147</v>
      </c>
      <c r="V38" s="83" t="s">
        <v>141</v>
      </c>
      <c r="W38" s="83" t="s">
        <v>478</v>
      </c>
      <c r="X38" s="90"/>
      <c r="Y38" s="90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1:37" s="17" customFormat="1" ht="8.25" customHeight="1" x14ac:dyDescent="0.3">
      <c r="A39" s="290" t="s">
        <v>14</v>
      </c>
      <c r="B39" s="279"/>
      <c r="C39" s="6" t="s">
        <v>12</v>
      </c>
      <c r="D39" s="19"/>
      <c r="E39" s="19"/>
      <c r="F39" s="7"/>
      <c r="G39" s="19" t="s">
        <v>13</v>
      </c>
      <c r="H39" s="19"/>
      <c r="I39" s="19"/>
      <c r="J39" s="20"/>
      <c r="K39" s="107"/>
      <c r="L39" s="91"/>
      <c r="M39" s="93"/>
      <c r="N39" s="93"/>
      <c r="O39" s="93"/>
      <c r="P39" s="93"/>
      <c r="Q39" s="93"/>
      <c r="R39" s="93"/>
      <c r="S39" s="93"/>
      <c r="T39" s="87" t="s">
        <v>136</v>
      </c>
      <c r="U39" s="88" t="s">
        <v>135</v>
      </c>
      <c r="V39" s="83" t="s">
        <v>143</v>
      </c>
      <c r="W39" s="83" t="s">
        <v>556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</row>
    <row r="40" spans="1:37" s="17" customFormat="1" ht="16.5" customHeight="1" x14ac:dyDescent="0.3">
      <c r="A40" s="291"/>
      <c r="B40" s="281"/>
      <c r="C40" s="267"/>
      <c r="D40" s="268"/>
      <c r="E40" s="268"/>
      <c r="F40" s="269"/>
      <c r="G40" s="270"/>
      <c r="H40" s="268"/>
      <c r="I40" s="268"/>
      <c r="J40" s="274"/>
      <c r="K40" s="136"/>
      <c r="L40" s="91"/>
      <c r="M40" s="93"/>
      <c r="N40" s="93"/>
      <c r="O40" s="93"/>
      <c r="P40" s="93"/>
      <c r="Q40" s="93"/>
      <c r="R40" s="93"/>
      <c r="S40" s="93"/>
      <c r="T40" s="87" t="s">
        <v>142</v>
      </c>
      <c r="U40" s="88" t="s">
        <v>141</v>
      </c>
      <c r="V40" s="83" t="s">
        <v>145</v>
      </c>
      <c r="W40" s="83" t="s">
        <v>485</v>
      </c>
      <c r="X40" s="90"/>
      <c r="Y40" s="90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1:37" s="16" customFormat="1" ht="8.25" customHeight="1" x14ac:dyDescent="0.3">
      <c r="A41" s="290" t="s">
        <v>49</v>
      </c>
      <c r="B41" s="279"/>
      <c r="C41" s="6" t="s">
        <v>61</v>
      </c>
      <c r="D41" s="19"/>
      <c r="E41" s="19"/>
      <c r="F41" s="19"/>
      <c r="G41" s="19"/>
      <c r="H41" s="19"/>
      <c r="I41" s="19"/>
      <c r="J41" s="20"/>
      <c r="K41" s="107"/>
      <c r="L41" s="89"/>
      <c r="M41" s="90"/>
      <c r="N41" s="90"/>
      <c r="O41" s="90"/>
      <c r="P41" s="90"/>
      <c r="Q41" s="90"/>
      <c r="R41" s="90"/>
      <c r="S41" s="90"/>
      <c r="T41" s="87" t="s">
        <v>144</v>
      </c>
      <c r="U41" s="88" t="s">
        <v>143</v>
      </c>
      <c r="V41" s="83" t="s">
        <v>147</v>
      </c>
      <c r="W41" s="83" t="s">
        <v>587</v>
      </c>
      <c r="X41" s="93"/>
      <c r="Y41" s="93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s="17" customFormat="1" ht="16.5" customHeight="1" x14ac:dyDescent="0.3">
      <c r="A42" s="291"/>
      <c r="B42" s="281"/>
      <c r="C42" s="267"/>
      <c r="D42" s="268"/>
      <c r="E42" s="268"/>
      <c r="F42" s="268"/>
      <c r="G42" s="268"/>
      <c r="H42" s="268"/>
      <c r="I42" s="268"/>
      <c r="J42" s="274"/>
      <c r="K42" s="136"/>
      <c r="L42" s="91"/>
      <c r="M42" s="93"/>
      <c r="N42" s="93"/>
      <c r="O42" s="93"/>
      <c r="P42" s="93"/>
      <c r="Q42" s="93"/>
      <c r="R42" s="93"/>
      <c r="S42" s="93"/>
      <c r="T42" s="87" t="s">
        <v>152</v>
      </c>
      <c r="U42" s="88" t="s">
        <v>151</v>
      </c>
      <c r="V42" s="83" t="s">
        <v>149</v>
      </c>
      <c r="W42" s="83" t="s">
        <v>459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  <row r="43" spans="1:37" s="16" customFormat="1" ht="8.25" customHeight="1" x14ac:dyDescent="0.3">
      <c r="A43" s="294" t="s">
        <v>15</v>
      </c>
      <c r="B43" s="279"/>
      <c r="C43" s="282" t="s">
        <v>64</v>
      </c>
      <c r="D43" s="283"/>
      <c r="E43" s="283"/>
      <c r="F43" s="283"/>
      <c r="G43" s="283"/>
      <c r="H43" s="283"/>
      <c r="I43" s="283"/>
      <c r="J43" s="284"/>
      <c r="K43" s="107"/>
      <c r="L43" s="89"/>
      <c r="M43" s="90"/>
      <c r="N43" s="90"/>
      <c r="O43" s="90"/>
      <c r="P43" s="90"/>
      <c r="Q43" s="90"/>
      <c r="R43" s="90"/>
      <c r="S43" s="90"/>
      <c r="T43" s="87" t="s">
        <v>138</v>
      </c>
      <c r="U43" s="88" t="s">
        <v>137</v>
      </c>
      <c r="V43" s="83" t="s">
        <v>151</v>
      </c>
      <c r="W43" s="83" t="s">
        <v>486</v>
      </c>
      <c r="X43" s="93"/>
      <c r="Y43" s="93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</row>
    <row r="44" spans="1:37" s="17" customFormat="1" ht="16.5" customHeight="1" x14ac:dyDescent="0.3">
      <c r="A44" s="291"/>
      <c r="B44" s="281"/>
      <c r="C44" s="267"/>
      <c r="D44" s="268"/>
      <c r="E44" s="268"/>
      <c r="F44" s="268"/>
      <c r="G44" s="268"/>
      <c r="H44" s="268"/>
      <c r="I44" s="268"/>
      <c r="J44" s="274"/>
      <c r="K44" s="136"/>
      <c r="L44" s="91"/>
      <c r="M44" s="93"/>
      <c r="N44" s="93"/>
      <c r="O44" s="93"/>
      <c r="P44" s="93"/>
      <c r="Q44" s="93"/>
      <c r="R44" s="93"/>
      <c r="S44" s="93"/>
      <c r="T44" s="87" t="s">
        <v>154</v>
      </c>
      <c r="U44" s="88" t="s">
        <v>153</v>
      </c>
      <c r="V44" s="83"/>
      <c r="W44" s="8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1:37" s="17" customFormat="1" ht="8.25" customHeight="1" x14ac:dyDescent="0.3">
      <c r="A45" s="294" t="s">
        <v>67</v>
      </c>
      <c r="B45" s="279"/>
      <c r="C45" s="30" t="s">
        <v>63</v>
      </c>
      <c r="D45" s="19" t="s">
        <v>59</v>
      </c>
      <c r="E45" s="19"/>
      <c r="F45" s="25"/>
      <c r="G45" s="7" t="s">
        <v>63</v>
      </c>
      <c r="H45" s="19" t="s">
        <v>60</v>
      </c>
      <c r="I45" s="19"/>
      <c r="J45" s="31"/>
      <c r="K45" s="107"/>
      <c r="L45" s="91"/>
      <c r="M45" s="93"/>
      <c r="N45" s="93"/>
      <c r="O45" s="93"/>
      <c r="P45" s="93"/>
      <c r="Q45" s="93"/>
      <c r="R45" s="93"/>
      <c r="S45" s="93"/>
      <c r="T45" s="87" t="s">
        <v>156</v>
      </c>
      <c r="U45" s="88" t="s">
        <v>155</v>
      </c>
      <c r="V45" s="83"/>
      <c r="W45" s="8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</row>
    <row r="46" spans="1:37" s="17" customFormat="1" ht="16.5" customHeight="1" x14ac:dyDescent="0.3">
      <c r="A46" s="291"/>
      <c r="B46" s="281"/>
      <c r="C46" s="172"/>
      <c r="D46" s="270"/>
      <c r="E46" s="268"/>
      <c r="F46" s="287"/>
      <c r="G46" s="173"/>
      <c r="H46" s="270"/>
      <c r="I46" s="268"/>
      <c r="J46" s="271"/>
      <c r="K46" s="136"/>
      <c r="L46" s="91"/>
      <c r="M46" s="93"/>
      <c r="N46" s="93"/>
      <c r="O46" s="93"/>
      <c r="P46" s="93"/>
      <c r="Q46" s="93"/>
      <c r="R46" s="93"/>
      <c r="S46" s="93"/>
      <c r="T46" s="87" t="s">
        <v>158</v>
      </c>
      <c r="U46" s="88" t="s">
        <v>157</v>
      </c>
      <c r="V46" s="83" t="s">
        <v>153</v>
      </c>
      <c r="W46" s="83" t="s">
        <v>440</v>
      </c>
      <c r="X46" s="90"/>
      <c r="Y46" s="90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</row>
    <row r="47" spans="1:37" ht="8.25" customHeight="1" x14ac:dyDescent="0.3">
      <c r="A47" s="294" t="s">
        <v>62</v>
      </c>
      <c r="B47" s="279"/>
      <c r="C47" s="32" t="s">
        <v>11</v>
      </c>
      <c r="D47" s="26"/>
      <c r="E47" s="26"/>
      <c r="F47" s="25"/>
      <c r="G47" s="19" t="s">
        <v>48</v>
      </c>
      <c r="H47" s="26"/>
      <c r="I47" s="26"/>
      <c r="J47" s="27"/>
      <c r="K47" s="107"/>
      <c r="L47" s="95"/>
      <c r="T47" s="87" t="s">
        <v>160</v>
      </c>
      <c r="U47" s="88" t="s">
        <v>159</v>
      </c>
      <c r="V47" s="83" t="s">
        <v>155</v>
      </c>
      <c r="W47" s="83" t="s">
        <v>488</v>
      </c>
      <c r="X47" s="93"/>
      <c r="Y47" s="93"/>
    </row>
    <row r="48" spans="1:37" s="15" customFormat="1" ht="14.25" customHeight="1" thickBot="1" x14ac:dyDescent="0.35">
      <c r="A48" s="314"/>
      <c r="B48" s="471"/>
      <c r="C48" s="275"/>
      <c r="D48" s="276"/>
      <c r="E48" s="276"/>
      <c r="F48" s="277"/>
      <c r="G48" s="288"/>
      <c r="H48" s="276"/>
      <c r="I48" s="276"/>
      <c r="J48" s="289"/>
      <c r="K48" s="151"/>
      <c r="L48" s="80"/>
      <c r="M48" s="86"/>
      <c r="N48" s="86"/>
      <c r="O48" s="86"/>
      <c r="P48" s="86"/>
      <c r="Q48" s="86"/>
      <c r="R48" s="86"/>
      <c r="S48" s="86"/>
      <c r="T48" s="87" t="s">
        <v>162</v>
      </c>
      <c r="U48" s="88" t="s">
        <v>161</v>
      </c>
      <c r="V48" s="83" t="s">
        <v>590</v>
      </c>
      <c r="W48" s="83" t="s">
        <v>586</v>
      </c>
      <c r="X48" s="90"/>
      <c r="Y48" s="90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 s="16" customFormat="1" ht="8.25" customHeight="1" thickBot="1" x14ac:dyDescent="0.35">
      <c r="A49" s="33"/>
      <c r="B49" s="33"/>
      <c r="C49" s="33"/>
      <c r="D49" s="34"/>
      <c r="E49" s="35"/>
      <c r="F49" s="35"/>
      <c r="G49" s="36"/>
      <c r="H49" s="36"/>
      <c r="I49" s="36"/>
      <c r="J49" s="36"/>
      <c r="K49" s="146"/>
      <c r="L49" s="89"/>
      <c r="M49" s="90"/>
      <c r="N49" s="90"/>
      <c r="O49" s="90"/>
      <c r="P49" s="90"/>
      <c r="Q49" s="90"/>
      <c r="R49" s="90"/>
      <c r="S49" s="90"/>
      <c r="T49" s="87" t="s">
        <v>164</v>
      </c>
      <c r="U49" s="88" t="s">
        <v>163</v>
      </c>
      <c r="V49" s="83" t="s">
        <v>157</v>
      </c>
      <c r="W49" s="83" t="s">
        <v>442</v>
      </c>
      <c r="X49" s="93"/>
      <c r="Y49" s="93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</row>
    <row r="50" spans="1:37" s="17" customFormat="1" ht="16.5" customHeight="1" x14ac:dyDescent="0.3">
      <c r="A50" s="190" t="s">
        <v>42</v>
      </c>
      <c r="B50" s="190"/>
      <c r="C50" s="191"/>
      <c r="D50" s="192"/>
      <c r="E50" s="192"/>
      <c r="F50" s="192"/>
      <c r="G50" s="192"/>
      <c r="H50" s="192"/>
      <c r="I50" s="192"/>
      <c r="J50" s="193"/>
      <c r="K50" s="150"/>
      <c r="L50" s="91"/>
      <c r="M50" s="93"/>
      <c r="N50" s="93"/>
      <c r="O50" s="93"/>
      <c r="P50" s="93"/>
      <c r="Q50" s="93"/>
      <c r="R50" s="93"/>
      <c r="S50" s="93"/>
      <c r="T50" s="87" t="s">
        <v>166</v>
      </c>
      <c r="U50" s="88" t="s">
        <v>165</v>
      </c>
      <c r="V50" s="83" t="s">
        <v>159</v>
      </c>
      <c r="W50" s="83" t="s">
        <v>439</v>
      </c>
      <c r="X50" s="90"/>
      <c r="Y50" s="90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</row>
    <row r="51" spans="1:37" s="16" customFormat="1" ht="8.25" customHeight="1" x14ac:dyDescent="0.3">
      <c r="A51" s="278" t="s">
        <v>18</v>
      </c>
      <c r="B51" s="279"/>
      <c r="C51" s="6" t="s">
        <v>16</v>
      </c>
      <c r="D51" s="19"/>
      <c r="E51" s="19"/>
      <c r="F51" s="7"/>
      <c r="G51" s="19" t="s">
        <v>17</v>
      </c>
      <c r="H51" s="19"/>
      <c r="I51" s="19"/>
      <c r="J51" s="31"/>
      <c r="K51" s="107"/>
      <c r="L51" s="89"/>
      <c r="M51" s="90"/>
      <c r="N51" s="90"/>
      <c r="O51" s="90"/>
      <c r="P51" s="90"/>
      <c r="Q51" s="90"/>
      <c r="R51" s="90"/>
      <c r="S51" s="90"/>
      <c r="T51" s="87" t="s">
        <v>168</v>
      </c>
      <c r="U51" s="88" t="s">
        <v>167</v>
      </c>
      <c r="V51" s="83" t="s">
        <v>161</v>
      </c>
      <c r="W51" s="83" t="s">
        <v>446</v>
      </c>
      <c r="X51" s="93"/>
      <c r="Y51" s="93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1:37" s="17" customFormat="1" ht="16.5" customHeight="1" x14ac:dyDescent="0.3">
      <c r="A52" s="280"/>
      <c r="B52" s="281"/>
      <c r="C52" s="267"/>
      <c r="D52" s="268"/>
      <c r="E52" s="268"/>
      <c r="F52" s="269"/>
      <c r="G52" s="270"/>
      <c r="H52" s="268"/>
      <c r="I52" s="268"/>
      <c r="J52" s="271"/>
      <c r="K52" s="136"/>
      <c r="L52" s="91"/>
      <c r="M52" s="93"/>
      <c r="N52" s="93"/>
      <c r="O52" s="93"/>
      <c r="P52" s="93"/>
      <c r="Q52" s="93"/>
      <c r="R52" s="93"/>
      <c r="S52" s="93"/>
      <c r="T52" s="87" t="s">
        <v>170</v>
      </c>
      <c r="U52" s="88" t="s">
        <v>169</v>
      </c>
      <c r="V52" s="83" t="s">
        <v>163</v>
      </c>
      <c r="W52" s="83" t="s">
        <v>450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</row>
    <row r="53" spans="1:37" s="17" customFormat="1" ht="8.25" customHeight="1" x14ac:dyDescent="0.3">
      <c r="A53" s="336" t="s">
        <v>639</v>
      </c>
      <c r="B53" s="337"/>
      <c r="C53" s="30" t="s">
        <v>8</v>
      </c>
      <c r="D53" s="292" t="s">
        <v>59</v>
      </c>
      <c r="E53" s="283"/>
      <c r="F53" s="283"/>
      <c r="G53" s="283"/>
      <c r="H53" s="283"/>
      <c r="I53" s="283"/>
      <c r="J53" s="293"/>
      <c r="K53" s="107"/>
      <c r="L53" s="91"/>
      <c r="M53" s="93"/>
      <c r="N53" s="93"/>
      <c r="O53" s="93"/>
      <c r="P53" s="93"/>
      <c r="Q53" s="93"/>
      <c r="R53" s="93"/>
      <c r="S53" s="93"/>
      <c r="T53" s="87" t="s">
        <v>172</v>
      </c>
      <c r="U53" s="88" t="s">
        <v>171</v>
      </c>
      <c r="V53" s="83" t="s">
        <v>165</v>
      </c>
      <c r="W53" s="83" t="s">
        <v>444</v>
      </c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</row>
    <row r="54" spans="1:37" s="17" customFormat="1" ht="16.5" customHeight="1" x14ac:dyDescent="0.3">
      <c r="A54" s="338"/>
      <c r="B54" s="339"/>
      <c r="C54" s="174"/>
      <c r="D54" s="376"/>
      <c r="E54" s="377"/>
      <c r="F54" s="377"/>
      <c r="G54" s="377"/>
      <c r="H54" s="377"/>
      <c r="I54" s="377"/>
      <c r="J54" s="378"/>
      <c r="K54" s="137"/>
      <c r="L54" s="91"/>
      <c r="M54" s="93"/>
      <c r="N54" s="93"/>
      <c r="O54" s="93"/>
      <c r="P54" s="93"/>
      <c r="Q54" s="93"/>
      <c r="R54" s="93"/>
      <c r="S54" s="93"/>
      <c r="T54" s="87" t="s">
        <v>176</v>
      </c>
      <c r="U54" s="88" t="s">
        <v>175</v>
      </c>
      <c r="V54" s="83" t="s">
        <v>167</v>
      </c>
      <c r="W54" s="83" t="s">
        <v>451</v>
      </c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1:37" s="17" customFormat="1" ht="6.75" customHeight="1" x14ac:dyDescent="0.3">
      <c r="A55" s="336" t="s">
        <v>638</v>
      </c>
      <c r="B55" s="337"/>
      <c r="C55" s="30" t="s">
        <v>8</v>
      </c>
      <c r="D55" s="292" t="s">
        <v>59</v>
      </c>
      <c r="E55" s="283"/>
      <c r="F55" s="283"/>
      <c r="G55" s="283"/>
      <c r="H55" s="283"/>
      <c r="I55" s="283"/>
      <c r="J55" s="293"/>
      <c r="K55" s="107"/>
      <c r="L55" s="91"/>
      <c r="M55" s="93"/>
      <c r="N55" s="93"/>
      <c r="O55" s="93"/>
      <c r="P55" s="93"/>
      <c r="Q55" s="93"/>
      <c r="R55" s="93"/>
      <c r="S55" s="93"/>
      <c r="T55" s="87" t="s">
        <v>200</v>
      </c>
      <c r="U55" s="88" t="s">
        <v>199</v>
      </c>
      <c r="V55" s="83" t="s">
        <v>169</v>
      </c>
      <c r="W55" s="83" t="s">
        <v>455</v>
      </c>
      <c r="X55" s="90"/>
      <c r="Y55" s="90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</row>
    <row r="56" spans="1:37" s="17" customFormat="1" ht="16.5" customHeight="1" x14ac:dyDescent="0.3">
      <c r="A56" s="340"/>
      <c r="B56" s="341"/>
      <c r="C56" s="175"/>
      <c r="D56" s="376"/>
      <c r="E56" s="377"/>
      <c r="F56" s="377"/>
      <c r="G56" s="377"/>
      <c r="H56" s="377"/>
      <c r="I56" s="377"/>
      <c r="J56" s="378"/>
      <c r="K56" s="137"/>
      <c r="L56" s="91"/>
      <c r="M56" s="93"/>
      <c r="N56" s="93"/>
      <c r="O56" s="93"/>
      <c r="P56" s="93"/>
      <c r="Q56" s="93"/>
      <c r="R56" s="93"/>
      <c r="S56" s="93"/>
      <c r="T56" s="87" t="s">
        <v>174</v>
      </c>
      <c r="U56" s="88" t="s">
        <v>173</v>
      </c>
      <c r="V56" s="83" t="s">
        <v>171</v>
      </c>
      <c r="W56" s="83" t="s">
        <v>447</v>
      </c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</row>
    <row r="57" spans="1:37" s="16" customFormat="1" ht="8.25" customHeight="1" x14ac:dyDescent="0.3">
      <c r="A57" s="258" t="s">
        <v>62</v>
      </c>
      <c r="B57" s="259"/>
      <c r="C57" s="37" t="s">
        <v>11</v>
      </c>
      <c r="D57" s="38"/>
      <c r="E57" s="38"/>
      <c r="F57" s="38"/>
      <c r="G57" s="39" t="s">
        <v>48</v>
      </c>
      <c r="H57" s="38"/>
      <c r="I57" s="38"/>
      <c r="J57" s="40"/>
      <c r="K57" s="152"/>
      <c r="L57" s="89"/>
      <c r="M57" s="90"/>
      <c r="N57" s="90"/>
      <c r="O57" s="90"/>
      <c r="P57" s="90"/>
      <c r="Q57" s="90"/>
      <c r="R57" s="90"/>
      <c r="S57" s="90"/>
      <c r="T57" s="87" t="s">
        <v>180</v>
      </c>
      <c r="U57" s="88" t="s">
        <v>179</v>
      </c>
      <c r="V57" s="83" t="s">
        <v>173</v>
      </c>
      <c r="W57" s="83" t="s">
        <v>573</v>
      </c>
      <c r="X57" s="83"/>
      <c r="Y57" s="8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</row>
    <row r="58" spans="1:37" s="17" customFormat="1" ht="16.5" customHeight="1" thickBot="1" x14ac:dyDescent="0.35">
      <c r="A58" s="260"/>
      <c r="B58" s="261"/>
      <c r="C58" s="262"/>
      <c r="D58" s="263"/>
      <c r="E58" s="263"/>
      <c r="F58" s="264"/>
      <c r="G58" s="265"/>
      <c r="H58" s="263"/>
      <c r="I58" s="263"/>
      <c r="J58" s="266"/>
      <c r="K58" s="137"/>
      <c r="L58" s="91"/>
      <c r="M58" s="93"/>
      <c r="N58" s="93"/>
      <c r="O58" s="93"/>
      <c r="P58" s="93"/>
      <c r="Q58" s="93"/>
      <c r="R58" s="93"/>
      <c r="S58" s="93"/>
      <c r="T58" s="87" t="s">
        <v>182</v>
      </c>
      <c r="U58" s="88" t="s">
        <v>181</v>
      </c>
      <c r="V58" s="83" t="s">
        <v>175</v>
      </c>
      <c r="W58" s="83" t="s">
        <v>456</v>
      </c>
      <c r="X58" s="83"/>
      <c r="Y58" s="8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</row>
    <row r="59" spans="1:37" s="16" customFormat="1" ht="8.25" customHeight="1" x14ac:dyDescent="0.3">
      <c r="A59" s="352" t="s">
        <v>21</v>
      </c>
      <c r="B59" s="353"/>
      <c r="C59" s="29" t="s">
        <v>20</v>
      </c>
      <c r="D59" s="26"/>
      <c r="E59" s="26"/>
      <c r="F59" s="41"/>
      <c r="G59" s="42" t="s">
        <v>2</v>
      </c>
      <c r="H59" s="26" t="s">
        <v>616</v>
      </c>
      <c r="I59" s="26"/>
      <c r="J59" s="43"/>
      <c r="K59" s="107"/>
      <c r="L59" s="89"/>
      <c r="M59" s="90"/>
      <c r="N59" s="90"/>
      <c r="O59" s="90"/>
      <c r="P59" s="90"/>
      <c r="Q59" s="90"/>
      <c r="R59" s="90"/>
      <c r="S59" s="90"/>
      <c r="T59" s="87" t="s">
        <v>184</v>
      </c>
      <c r="U59" s="88" t="s">
        <v>183</v>
      </c>
      <c r="V59" s="83" t="s">
        <v>177</v>
      </c>
      <c r="W59" s="83" t="s">
        <v>571</v>
      </c>
      <c r="X59" s="86"/>
      <c r="Y59" s="86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</row>
    <row r="60" spans="1:37" s="17" customFormat="1" ht="16.5" customHeight="1" x14ac:dyDescent="0.3">
      <c r="A60" s="280"/>
      <c r="B60" s="281"/>
      <c r="C60" s="267"/>
      <c r="D60" s="268"/>
      <c r="E60" s="268"/>
      <c r="F60" s="269"/>
      <c r="G60" s="176"/>
      <c r="H60" s="270"/>
      <c r="I60" s="268"/>
      <c r="J60" s="271"/>
      <c r="K60" s="136"/>
      <c r="L60" s="91"/>
      <c r="M60" s="93"/>
      <c r="N60" s="93"/>
      <c r="O60" s="93"/>
      <c r="P60" s="93"/>
      <c r="Q60" s="93"/>
      <c r="R60" s="93"/>
      <c r="S60" s="93"/>
      <c r="T60" s="87" t="s">
        <v>186</v>
      </c>
      <c r="U60" s="88" t="s">
        <v>185</v>
      </c>
      <c r="V60" s="83"/>
      <c r="W60" s="83"/>
      <c r="X60" s="75"/>
      <c r="Y60" s="75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</row>
    <row r="61" spans="1:37" s="16" customFormat="1" ht="8.25" customHeight="1" x14ac:dyDescent="0.3">
      <c r="A61" s="278" t="s">
        <v>66</v>
      </c>
      <c r="B61" s="279"/>
      <c r="C61" s="44" t="s">
        <v>8</v>
      </c>
      <c r="D61" s="26" t="s">
        <v>65</v>
      </c>
      <c r="E61" s="19"/>
      <c r="F61" s="25"/>
      <c r="G61" s="26" t="s">
        <v>11</v>
      </c>
      <c r="H61" s="26"/>
      <c r="I61" s="26"/>
      <c r="J61" s="43"/>
      <c r="K61" s="107"/>
      <c r="L61" s="89"/>
      <c r="M61" s="90"/>
      <c r="N61" s="90"/>
      <c r="O61" s="90"/>
      <c r="P61" s="90"/>
      <c r="Q61" s="90"/>
      <c r="R61" s="90"/>
      <c r="S61" s="90"/>
      <c r="T61" s="87" t="s">
        <v>188</v>
      </c>
      <c r="U61" s="88" t="s">
        <v>187</v>
      </c>
      <c r="V61" s="83" t="s">
        <v>179</v>
      </c>
      <c r="W61" s="83" t="s">
        <v>569</v>
      </c>
      <c r="X61" s="75"/>
      <c r="Y61" s="75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</row>
    <row r="62" spans="1:37" s="17" customFormat="1" ht="16.5" customHeight="1" x14ac:dyDescent="0.3">
      <c r="A62" s="280"/>
      <c r="B62" s="281"/>
      <c r="C62" s="174"/>
      <c r="D62" s="270"/>
      <c r="E62" s="268"/>
      <c r="F62" s="287"/>
      <c r="G62" s="375"/>
      <c r="H62" s="268"/>
      <c r="I62" s="268"/>
      <c r="J62" s="271"/>
      <c r="K62" s="136"/>
      <c r="L62" s="91"/>
      <c r="M62" s="93"/>
      <c r="N62" s="93"/>
      <c r="O62" s="93"/>
      <c r="P62" s="93"/>
      <c r="Q62" s="93"/>
      <c r="R62" s="93"/>
      <c r="S62" s="93"/>
      <c r="T62" s="87" t="s">
        <v>192</v>
      </c>
      <c r="U62" s="88" t="s">
        <v>191</v>
      </c>
      <c r="V62" s="83" t="s">
        <v>181</v>
      </c>
      <c r="W62" s="83" t="s">
        <v>449</v>
      </c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</row>
    <row r="63" spans="1:37" s="17" customFormat="1" ht="8.25" customHeight="1" x14ac:dyDescent="0.3">
      <c r="A63" s="336" t="s">
        <v>637</v>
      </c>
      <c r="B63" s="337"/>
      <c r="C63" s="256" t="s">
        <v>8</v>
      </c>
      <c r="D63" s="292" t="s">
        <v>59</v>
      </c>
      <c r="E63" s="283"/>
      <c r="F63" s="283"/>
      <c r="G63" s="283"/>
      <c r="H63" s="283"/>
      <c r="I63" s="283"/>
      <c r="J63" s="293"/>
      <c r="K63" s="107"/>
      <c r="L63" s="91"/>
      <c r="M63" s="93"/>
      <c r="N63" s="93"/>
      <c r="O63" s="93"/>
      <c r="P63" s="93"/>
      <c r="Q63" s="93"/>
      <c r="R63" s="93"/>
      <c r="S63" s="93"/>
      <c r="T63" s="87" t="s">
        <v>194</v>
      </c>
      <c r="U63" s="88" t="s">
        <v>193</v>
      </c>
      <c r="V63" s="83" t="s">
        <v>183</v>
      </c>
      <c r="W63" s="83" t="s">
        <v>458</v>
      </c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1:37" s="17" customFormat="1" ht="16.5" customHeight="1" x14ac:dyDescent="0.3">
      <c r="A64" s="338"/>
      <c r="B64" s="339"/>
      <c r="C64" s="174"/>
      <c r="D64" s="376"/>
      <c r="E64" s="377"/>
      <c r="F64" s="377"/>
      <c r="G64" s="377"/>
      <c r="H64" s="377"/>
      <c r="I64" s="377"/>
      <c r="J64" s="378"/>
      <c r="K64" s="137"/>
      <c r="L64" s="91"/>
      <c r="M64" s="93"/>
      <c r="N64" s="93"/>
      <c r="O64" s="93"/>
      <c r="P64" s="93"/>
      <c r="Q64" s="93"/>
      <c r="R64" s="93"/>
      <c r="S64" s="93"/>
      <c r="T64" s="87" t="s">
        <v>198</v>
      </c>
      <c r="U64" s="88" t="s">
        <v>197</v>
      </c>
      <c r="V64" s="83" t="s">
        <v>185</v>
      </c>
      <c r="W64" s="83" t="s">
        <v>528</v>
      </c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</row>
    <row r="65" spans="1:37" s="17" customFormat="1" ht="8.15" customHeight="1" x14ac:dyDescent="0.3">
      <c r="A65" s="342" t="s">
        <v>638</v>
      </c>
      <c r="B65" s="343"/>
      <c r="C65" s="30" t="s">
        <v>8</v>
      </c>
      <c r="D65" s="292" t="s">
        <v>59</v>
      </c>
      <c r="E65" s="283"/>
      <c r="F65" s="283"/>
      <c r="G65" s="283"/>
      <c r="H65" s="283"/>
      <c r="I65" s="283"/>
      <c r="J65" s="293"/>
      <c r="K65" s="107"/>
      <c r="L65" s="91"/>
      <c r="M65" s="93"/>
      <c r="N65" s="93"/>
      <c r="O65" s="93"/>
      <c r="P65" s="93"/>
      <c r="Q65" s="93"/>
      <c r="R65" s="93"/>
      <c r="S65" s="93"/>
      <c r="T65" s="87" t="s">
        <v>202</v>
      </c>
      <c r="U65" s="88" t="s">
        <v>201</v>
      </c>
      <c r="V65" s="83" t="s">
        <v>187</v>
      </c>
      <c r="W65" s="83" t="s">
        <v>445</v>
      </c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</row>
    <row r="66" spans="1:37" s="16" customFormat="1" ht="15" customHeight="1" thickBot="1" x14ac:dyDescent="0.35">
      <c r="A66" s="344"/>
      <c r="B66" s="345"/>
      <c r="C66" s="177"/>
      <c r="D66" s="300"/>
      <c r="E66" s="301"/>
      <c r="F66" s="301"/>
      <c r="G66" s="301"/>
      <c r="H66" s="301"/>
      <c r="I66" s="301"/>
      <c r="J66" s="302"/>
      <c r="K66" s="137"/>
      <c r="L66" s="89"/>
      <c r="M66" s="90"/>
      <c r="N66" s="90"/>
      <c r="O66" s="90"/>
      <c r="P66" s="90"/>
      <c r="Q66" s="90"/>
      <c r="R66" s="90"/>
      <c r="S66" s="90"/>
      <c r="T66" s="87" t="s">
        <v>204</v>
      </c>
      <c r="U66" s="88" t="s">
        <v>203</v>
      </c>
      <c r="V66" s="83" t="s">
        <v>189</v>
      </c>
      <c r="W66" s="83" t="s">
        <v>577</v>
      </c>
      <c r="X66" s="93"/>
      <c r="Y66" s="93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</row>
    <row r="67" spans="1:37" s="17" customFormat="1" ht="21.75" customHeight="1" thickBot="1" x14ac:dyDescent="0.35">
      <c r="A67" s="105"/>
      <c r="B67" s="105"/>
      <c r="C67" s="106"/>
      <c r="D67" s="104"/>
      <c r="E67" s="104"/>
      <c r="F67" s="104"/>
      <c r="G67" s="106"/>
      <c r="H67" s="104"/>
      <c r="I67" s="104"/>
      <c r="J67" s="104"/>
      <c r="K67" s="136"/>
      <c r="L67" s="91"/>
      <c r="M67" s="93"/>
      <c r="N67" s="93"/>
      <c r="O67" s="93"/>
      <c r="P67" s="93"/>
      <c r="Q67" s="93"/>
      <c r="R67" s="93"/>
      <c r="S67" s="93"/>
      <c r="T67" s="87" t="s">
        <v>618</v>
      </c>
      <c r="U67" s="88" t="s">
        <v>619</v>
      </c>
      <c r="V67" s="83" t="s">
        <v>191</v>
      </c>
      <c r="W67" s="83" t="s">
        <v>620</v>
      </c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</row>
    <row r="68" spans="1:37" ht="14.15" x14ac:dyDescent="0.3">
      <c r="A68" s="354" t="s">
        <v>610</v>
      </c>
      <c r="B68" s="355"/>
      <c r="C68" s="331" t="s">
        <v>617</v>
      </c>
      <c r="D68" s="332"/>
      <c r="E68" s="332"/>
      <c r="F68" s="332"/>
      <c r="G68" s="332"/>
      <c r="H68" s="332"/>
      <c r="I68" s="332"/>
      <c r="J68" s="333"/>
      <c r="K68" s="107"/>
      <c r="L68" s="95"/>
      <c r="T68" s="87" t="s">
        <v>621</v>
      </c>
      <c r="U68" s="88" t="s">
        <v>205</v>
      </c>
      <c r="V68" s="83" t="s">
        <v>193</v>
      </c>
      <c r="W68" s="83" t="s">
        <v>622</v>
      </c>
      <c r="X68" s="93"/>
      <c r="Y68" s="93"/>
    </row>
    <row r="69" spans="1:37" ht="14.25" customHeight="1" thickBot="1" x14ac:dyDescent="0.35">
      <c r="A69" s="356"/>
      <c r="B69" s="357"/>
      <c r="C69" s="323"/>
      <c r="D69" s="324"/>
      <c r="E69" s="324"/>
      <c r="F69" s="324"/>
      <c r="G69" s="324"/>
      <c r="H69" s="324"/>
      <c r="I69" s="324"/>
      <c r="J69" s="325"/>
      <c r="K69" s="136"/>
      <c r="L69" s="95"/>
      <c r="T69" s="87" t="s">
        <v>623</v>
      </c>
      <c r="U69" s="88" t="s">
        <v>206</v>
      </c>
      <c r="V69" s="83" t="s">
        <v>619</v>
      </c>
      <c r="W69" s="83" t="s">
        <v>624</v>
      </c>
      <c r="X69" s="93"/>
      <c r="Y69" s="93"/>
    </row>
    <row r="70" spans="1:37" s="15" customFormat="1" ht="13.5" customHeight="1" x14ac:dyDescent="0.3">
      <c r="A70" s="45"/>
      <c r="B70" s="21"/>
      <c r="C70" s="21"/>
      <c r="D70" s="22"/>
      <c r="E70" s="23"/>
      <c r="F70" s="23"/>
      <c r="G70" s="24"/>
      <c r="H70" s="24"/>
      <c r="I70" s="24"/>
      <c r="J70" s="46" t="s">
        <v>25</v>
      </c>
      <c r="K70" s="153"/>
      <c r="L70" s="97"/>
      <c r="M70" s="86"/>
      <c r="N70" s="86"/>
      <c r="O70" s="86"/>
      <c r="P70" s="86"/>
      <c r="Q70" s="86"/>
      <c r="R70" s="86"/>
      <c r="S70" s="86"/>
      <c r="T70" s="87" t="s">
        <v>625</v>
      </c>
      <c r="U70" s="88" t="s">
        <v>211</v>
      </c>
      <c r="V70" s="83" t="s">
        <v>195</v>
      </c>
      <c r="W70" s="83" t="s">
        <v>626</v>
      </c>
      <c r="X70" s="93"/>
      <c r="Y70" s="93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1:37" s="13" customFormat="1" ht="15" customHeight="1" thickBot="1" x14ac:dyDescent="0.35">
      <c r="A71" s="45"/>
      <c r="B71" s="21"/>
      <c r="C71" s="21"/>
      <c r="D71" s="22"/>
      <c r="E71" s="23"/>
      <c r="F71" s="23"/>
      <c r="G71" s="24"/>
      <c r="H71" s="24"/>
      <c r="I71" s="24"/>
      <c r="J71" s="24"/>
      <c r="K71" s="146"/>
      <c r="L71" s="98"/>
      <c r="M71" s="75"/>
      <c r="N71" s="75"/>
      <c r="O71" s="75"/>
      <c r="P71" s="75"/>
      <c r="Q71" s="75"/>
      <c r="R71" s="75"/>
      <c r="S71" s="75"/>
      <c r="T71" s="87" t="s">
        <v>208</v>
      </c>
      <c r="U71" s="88" t="s">
        <v>207</v>
      </c>
      <c r="V71" s="83" t="s">
        <v>197</v>
      </c>
      <c r="W71" s="83" t="s">
        <v>489</v>
      </c>
      <c r="X71" s="93"/>
      <c r="Y71" s="93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</row>
    <row r="72" spans="1:37" s="13" customFormat="1" ht="8.25" customHeight="1" x14ac:dyDescent="0.3">
      <c r="A72" s="120" t="s">
        <v>632</v>
      </c>
      <c r="B72" s="188"/>
      <c r="C72" s="169"/>
      <c r="D72" s="189" t="s">
        <v>633</v>
      </c>
      <c r="E72" s="170"/>
      <c r="F72" s="170"/>
      <c r="G72" s="170"/>
      <c r="H72" s="170"/>
      <c r="I72" s="170"/>
      <c r="J72" s="171"/>
      <c r="K72" s="150"/>
      <c r="L72" s="98"/>
      <c r="M72" s="75"/>
      <c r="N72" s="75"/>
      <c r="O72" s="75"/>
      <c r="P72" s="75"/>
      <c r="Q72" s="75"/>
      <c r="R72" s="75"/>
      <c r="S72" s="75"/>
      <c r="T72" s="87" t="s">
        <v>210</v>
      </c>
      <c r="U72" s="88" t="s">
        <v>209</v>
      </c>
      <c r="V72" s="83" t="s">
        <v>199</v>
      </c>
      <c r="W72" s="83" t="s">
        <v>452</v>
      </c>
      <c r="X72" s="93"/>
      <c r="Y72" s="93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</row>
    <row r="73" spans="1:37" s="17" customFormat="1" ht="14.15" customHeight="1" x14ac:dyDescent="0.3">
      <c r="A73" s="47"/>
      <c r="B73" s="48"/>
      <c r="C73" s="49"/>
      <c r="D73" s="50" t="s">
        <v>22</v>
      </c>
      <c r="E73" s="316" t="s">
        <v>82</v>
      </c>
      <c r="F73" s="317"/>
      <c r="G73" s="318"/>
      <c r="H73" s="50" t="s">
        <v>23</v>
      </c>
      <c r="I73" s="51" t="s">
        <v>613</v>
      </c>
      <c r="J73" s="52"/>
      <c r="K73" s="143"/>
      <c r="L73" s="91"/>
      <c r="M73" s="93"/>
      <c r="N73" s="93"/>
      <c r="O73" s="93"/>
      <c r="P73" s="93"/>
      <c r="Q73" s="93"/>
      <c r="R73" s="93"/>
      <c r="S73" s="93"/>
      <c r="T73" s="87" t="s">
        <v>196</v>
      </c>
      <c r="U73" s="88" t="s">
        <v>195</v>
      </c>
      <c r="V73" s="83" t="s">
        <v>201</v>
      </c>
      <c r="W73" s="83" t="s">
        <v>443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</row>
    <row r="74" spans="1:37" s="17" customFormat="1" ht="14.15" customHeight="1" x14ac:dyDescent="0.3">
      <c r="A74" s="53"/>
      <c r="B74" s="54"/>
      <c r="C74" s="55"/>
      <c r="D74" s="56"/>
      <c r="E74" s="57" t="s">
        <v>598</v>
      </c>
      <c r="F74" s="58"/>
      <c r="G74" s="57" t="s">
        <v>599</v>
      </c>
      <c r="H74" s="59"/>
      <c r="I74" s="60"/>
      <c r="J74" s="61"/>
      <c r="K74" s="143"/>
      <c r="L74" s="91"/>
      <c r="M74" s="93"/>
      <c r="N74" s="93"/>
      <c r="O74" s="93"/>
      <c r="P74" s="93"/>
      <c r="Q74" s="93"/>
      <c r="R74" s="93"/>
      <c r="S74" s="93"/>
      <c r="T74" s="87" t="s">
        <v>213</v>
      </c>
      <c r="U74" s="88" t="s">
        <v>212</v>
      </c>
      <c r="V74" s="83" t="s">
        <v>203</v>
      </c>
      <c r="W74" s="83" t="s">
        <v>448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</row>
    <row r="75" spans="1:37" s="17" customFormat="1" ht="14.15" customHeight="1" x14ac:dyDescent="0.3">
      <c r="A75" s="364" t="s">
        <v>614</v>
      </c>
      <c r="B75" s="62" t="s">
        <v>43</v>
      </c>
      <c r="C75" s="63"/>
      <c r="D75" s="102"/>
      <c r="E75" s="11"/>
      <c r="F75" s="18" t="s">
        <v>597</v>
      </c>
      <c r="G75" s="211">
        <v>0.75</v>
      </c>
      <c r="H75" s="10"/>
      <c r="I75" s="12"/>
      <c r="J75" s="61"/>
      <c r="K75" s="143"/>
      <c r="L75" s="91"/>
      <c r="M75" s="93"/>
      <c r="N75" s="93"/>
      <c r="O75" s="93"/>
      <c r="P75" s="93"/>
      <c r="Q75" s="93"/>
      <c r="R75" s="93"/>
      <c r="S75" s="93"/>
      <c r="T75" s="87" t="s">
        <v>215</v>
      </c>
      <c r="U75" s="88" t="s">
        <v>214</v>
      </c>
      <c r="V75" s="83" t="s">
        <v>205</v>
      </c>
      <c r="W75" s="83" t="s">
        <v>491</v>
      </c>
      <c r="X75" s="90"/>
      <c r="Y75" s="90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spans="1:37" s="17" customFormat="1" ht="15.9" customHeight="1" x14ac:dyDescent="0.3">
      <c r="A76" s="365"/>
      <c r="B76" s="64" t="s">
        <v>24</v>
      </c>
      <c r="C76" s="65"/>
      <c r="D76" s="178"/>
      <c r="E76" s="179"/>
      <c r="F76" s="18" t="s">
        <v>597</v>
      </c>
      <c r="G76" s="212"/>
      <c r="H76" s="180"/>
      <c r="I76" s="181"/>
      <c r="J76" s="61"/>
      <c r="K76" s="143"/>
      <c r="L76" s="91"/>
      <c r="M76" s="93"/>
      <c r="N76" s="93"/>
      <c r="O76" s="93"/>
      <c r="P76" s="93"/>
      <c r="Q76" s="93"/>
      <c r="R76" s="93"/>
      <c r="S76" s="93"/>
      <c r="T76" s="87" t="s">
        <v>217</v>
      </c>
      <c r="U76" s="88" t="s">
        <v>216</v>
      </c>
      <c r="V76" s="83" t="s">
        <v>206</v>
      </c>
      <c r="W76" s="83" t="s">
        <v>490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</row>
    <row r="77" spans="1:37" s="17" customFormat="1" ht="13.3" customHeight="1" x14ac:dyDescent="0.3">
      <c r="A77" s="358" t="s">
        <v>650</v>
      </c>
      <c r="B77" s="62" t="s">
        <v>43</v>
      </c>
      <c r="C77" s="63"/>
      <c r="D77" s="102"/>
      <c r="E77" s="9"/>
      <c r="F77" s="18" t="s">
        <v>597</v>
      </c>
      <c r="G77" s="213"/>
      <c r="H77" s="10"/>
      <c r="I77" s="12"/>
      <c r="J77" s="61"/>
      <c r="K77" s="143"/>
      <c r="L77" s="91"/>
      <c r="M77" s="93"/>
      <c r="N77" s="93"/>
      <c r="O77" s="93"/>
      <c r="P77" s="93"/>
      <c r="Q77" s="93"/>
      <c r="R77" s="93"/>
      <c r="S77" s="93"/>
      <c r="T77" s="87" t="s">
        <v>222</v>
      </c>
      <c r="U77" s="88" t="s">
        <v>221</v>
      </c>
      <c r="V77" s="83" t="s">
        <v>211</v>
      </c>
      <c r="W77" s="83" t="s">
        <v>544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1:37" s="16" customFormat="1" ht="15.45" customHeight="1" x14ac:dyDescent="0.3">
      <c r="A78" s="359"/>
      <c r="B78" s="64" t="s">
        <v>24</v>
      </c>
      <c r="C78" s="63"/>
      <c r="D78" s="178"/>
      <c r="E78" s="179"/>
      <c r="F78" s="18" t="s">
        <v>597</v>
      </c>
      <c r="G78" s="214"/>
      <c r="H78" s="180"/>
      <c r="I78" s="182"/>
      <c r="J78" s="61"/>
      <c r="K78" s="143"/>
      <c r="L78" s="89"/>
      <c r="M78" s="90"/>
      <c r="N78" s="90"/>
      <c r="O78" s="90"/>
      <c r="P78" s="90"/>
      <c r="Q78" s="90"/>
      <c r="R78" s="90"/>
      <c r="S78" s="90"/>
      <c r="T78" s="87" t="s">
        <v>226</v>
      </c>
      <c r="U78" s="88" t="s">
        <v>225</v>
      </c>
      <c r="V78" s="83" t="s">
        <v>218</v>
      </c>
      <c r="W78" s="83" t="s">
        <v>545</v>
      </c>
      <c r="X78" s="93"/>
      <c r="Y78" s="93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</row>
    <row r="79" spans="1:37" s="17" customFormat="1" ht="16.5" customHeight="1" x14ac:dyDescent="0.3">
      <c r="A79" s="45"/>
      <c r="B79" s="21"/>
      <c r="C79" s="21"/>
      <c r="D79" s="22"/>
      <c r="E79" s="23"/>
      <c r="F79" s="23"/>
      <c r="G79" s="24"/>
      <c r="H79" s="24"/>
      <c r="I79" s="24"/>
      <c r="J79" s="24"/>
      <c r="K79" s="146"/>
      <c r="L79" s="91"/>
      <c r="M79" s="93"/>
      <c r="N79" s="93"/>
      <c r="O79" s="93"/>
      <c r="P79" s="93"/>
      <c r="Q79" s="93"/>
      <c r="R79" s="93"/>
      <c r="S79" s="93"/>
      <c r="T79" s="87" t="s">
        <v>230</v>
      </c>
      <c r="U79" s="88" t="s">
        <v>229</v>
      </c>
      <c r="V79" s="83" t="s">
        <v>219</v>
      </c>
      <c r="W79" s="83" t="s">
        <v>546</v>
      </c>
      <c r="X79" s="90"/>
      <c r="Y79" s="90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</row>
    <row r="80" spans="1:37" s="17" customFormat="1" ht="11.15" customHeight="1" thickBot="1" x14ac:dyDescent="0.35">
      <c r="A80" s="45"/>
      <c r="B80" s="21"/>
      <c r="C80" s="21"/>
      <c r="D80" s="22"/>
      <c r="E80" s="23"/>
      <c r="F80" s="23"/>
      <c r="G80" s="24"/>
      <c r="H80" s="24"/>
      <c r="I80" s="24"/>
      <c r="J80" s="24"/>
      <c r="K80" s="146"/>
      <c r="L80" s="93"/>
      <c r="M80" s="93"/>
      <c r="N80" s="93"/>
      <c r="O80" s="93"/>
      <c r="T80" s="87" t="s">
        <v>228</v>
      </c>
      <c r="U80" s="88" t="s">
        <v>227</v>
      </c>
      <c r="V80" s="83" t="s">
        <v>220</v>
      </c>
      <c r="W80" s="83" t="s">
        <v>493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1:37" s="16" customFormat="1" ht="17.25" customHeight="1" x14ac:dyDescent="0.3">
      <c r="A81" s="120" t="s">
        <v>47</v>
      </c>
      <c r="B81" s="169"/>
      <c r="C81" s="185"/>
      <c r="D81" s="186"/>
      <c r="E81" s="186"/>
      <c r="F81" s="186"/>
      <c r="G81" s="186"/>
      <c r="H81" s="186"/>
      <c r="I81" s="186"/>
      <c r="J81" s="187"/>
      <c r="K81" s="150"/>
      <c r="L81" s="90"/>
      <c r="M81" s="90"/>
      <c r="N81" s="90"/>
      <c r="O81" s="90"/>
      <c r="T81" s="87" t="s">
        <v>232</v>
      </c>
      <c r="U81" s="88" t="s">
        <v>231</v>
      </c>
      <c r="V81" s="83" t="s">
        <v>221</v>
      </c>
      <c r="W81" s="83" t="s">
        <v>492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7" s="17" customFormat="1" ht="23.15" customHeight="1" x14ac:dyDescent="0.3">
      <c r="A82" s="294" t="s">
        <v>83</v>
      </c>
      <c r="B82" s="454"/>
      <c r="C82" s="220" t="s">
        <v>609</v>
      </c>
      <c r="D82" s="221" t="s">
        <v>611</v>
      </c>
      <c r="E82" s="306" t="s">
        <v>36</v>
      </c>
      <c r="F82" s="307"/>
      <c r="G82" s="222" t="s">
        <v>636</v>
      </c>
      <c r="H82" s="223" t="s">
        <v>644</v>
      </c>
      <c r="I82" s="216"/>
      <c r="J82" s="217"/>
      <c r="K82" s="154"/>
      <c r="L82" s="91"/>
      <c r="M82" s="93"/>
      <c r="N82" s="93"/>
      <c r="O82" s="93"/>
      <c r="P82" s="93"/>
      <c r="Q82" s="93"/>
      <c r="R82" s="93"/>
      <c r="S82" s="93"/>
      <c r="T82" s="87" t="s">
        <v>245</v>
      </c>
      <c r="U82" s="88" t="s">
        <v>244</v>
      </c>
      <c r="V82" s="83" t="s">
        <v>233</v>
      </c>
      <c r="W82" s="83" t="s">
        <v>529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</row>
    <row r="83" spans="1:37" s="16" customFormat="1" ht="15.9" customHeight="1" thickBot="1" x14ac:dyDescent="0.35">
      <c r="A83" s="291"/>
      <c r="B83" s="281"/>
      <c r="C83" s="183"/>
      <c r="D83" s="184"/>
      <c r="E83" s="458"/>
      <c r="F83" s="459"/>
      <c r="G83" s="215"/>
      <c r="H83" s="209"/>
      <c r="I83" s="218"/>
      <c r="J83" s="219"/>
      <c r="K83" s="155"/>
      <c r="L83" s="89"/>
      <c r="M83" s="90"/>
      <c r="N83" s="90"/>
      <c r="O83" s="90"/>
      <c r="P83" s="90"/>
      <c r="Q83" s="90"/>
      <c r="R83" s="90"/>
      <c r="S83" s="90"/>
      <c r="T83" s="87" t="s">
        <v>247</v>
      </c>
      <c r="U83" s="88" t="s">
        <v>246</v>
      </c>
      <c r="V83" s="83" t="s">
        <v>235</v>
      </c>
      <c r="W83" s="83" t="s">
        <v>494</v>
      </c>
      <c r="X83" s="83"/>
      <c r="Y83" s="83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</row>
    <row r="84" spans="1:37" s="17" customFormat="1" ht="27.75" customHeight="1" x14ac:dyDescent="0.3">
      <c r="A84" s="303" t="s">
        <v>651</v>
      </c>
      <c r="B84" s="304"/>
      <c r="C84" s="304"/>
      <c r="D84" s="304"/>
      <c r="E84" s="304"/>
      <c r="F84" s="304"/>
      <c r="G84" s="304"/>
      <c r="H84" s="304"/>
      <c r="I84" s="304"/>
      <c r="J84" s="305"/>
      <c r="K84" s="156"/>
      <c r="L84" s="91"/>
      <c r="M84" s="93"/>
      <c r="N84" s="93"/>
      <c r="O84" s="93"/>
      <c r="P84" s="93"/>
      <c r="Q84" s="93"/>
      <c r="R84" s="93"/>
      <c r="S84" s="93"/>
      <c r="T84" s="87" t="s">
        <v>249</v>
      </c>
      <c r="U84" s="88" t="s">
        <v>248</v>
      </c>
      <c r="V84" s="83" t="s">
        <v>236</v>
      </c>
      <c r="W84" s="83" t="s">
        <v>578</v>
      </c>
      <c r="X84" s="83"/>
      <c r="Y84" s="8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</row>
    <row r="85" spans="1:37" s="16" customFormat="1" ht="8.25" customHeight="1" x14ac:dyDescent="0.3">
      <c r="A85" s="360" t="s">
        <v>50</v>
      </c>
      <c r="B85" s="361"/>
      <c r="C85" s="251" t="s">
        <v>612</v>
      </c>
      <c r="D85" s="252"/>
      <c r="E85" s="252"/>
      <c r="F85" s="252"/>
      <c r="G85" s="252"/>
      <c r="H85" s="252"/>
      <c r="I85" s="252"/>
      <c r="J85" s="253"/>
      <c r="K85" s="107"/>
      <c r="L85" s="89"/>
      <c r="M85" s="90"/>
      <c r="N85" s="90"/>
      <c r="O85" s="90"/>
      <c r="P85" s="90"/>
      <c r="Q85" s="90"/>
      <c r="R85" s="90"/>
      <c r="S85" s="90"/>
      <c r="T85" s="87" t="s">
        <v>269</v>
      </c>
      <c r="U85" s="88" t="s">
        <v>268</v>
      </c>
      <c r="V85" s="83" t="s">
        <v>237</v>
      </c>
      <c r="W85" s="83" t="s">
        <v>498</v>
      </c>
      <c r="X85" s="93"/>
      <c r="Y85" s="93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</row>
    <row r="86" spans="1:37" s="17" customFormat="1" ht="15.75" customHeight="1" x14ac:dyDescent="0.3">
      <c r="A86" s="362"/>
      <c r="B86" s="363"/>
      <c r="C86" s="462"/>
      <c r="D86" s="463"/>
      <c r="E86" s="463"/>
      <c r="F86" s="463"/>
      <c r="G86" s="463"/>
      <c r="H86" s="463"/>
      <c r="I86" s="463"/>
      <c r="J86" s="464"/>
      <c r="K86" s="136"/>
      <c r="L86" s="91"/>
      <c r="M86" s="93"/>
      <c r="N86" s="93"/>
      <c r="O86" s="93"/>
      <c r="P86" s="93"/>
      <c r="Q86" s="93"/>
      <c r="R86" s="93"/>
      <c r="S86" s="93"/>
      <c r="T86" s="87" t="s">
        <v>251</v>
      </c>
      <c r="U86" s="88" t="s">
        <v>250</v>
      </c>
      <c r="V86" s="83" t="s">
        <v>238</v>
      </c>
      <c r="W86" s="83" t="s">
        <v>497</v>
      </c>
      <c r="X86" s="90"/>
      <c r="Y86" s="90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</row>
    <row r="87" spans="1:37" s="16" customFormat="1" ht="7" customHeight="1" x14ac:dyDescent="0.3">
      <c r="A87" s="294" t="s">
        <v>51</v>
      </c>
      <c r="B87" s="313"/>
      <c r="C87" s="372" t="s">
        <v>52</v>
      </c>
      <c r="D87" s="373"/>
      <c r="E87" s="373"/>
      <c r="F87" s="373"/>
      <c r="G87" s="373"/>
      <c r="H87" s="373"/>
      <c r="I87" s="373"/>
      <c r="J87" s="374"/>
      <c r="K87" s="107"/>
      <c r="L87" s="89"/>
      <c r="M87" s="90"/>
      <c r="N87" s="90"/>
      <c r="O87" s="90"/>
      <c r="P87" s="90"/>
      <c r="Q87" s="90"/>
      <c r="R87" s="90"/>
      <c r="S87" s="90"/>
      <c r="T87" s="87" t="s">
        <v>257</v>
      </c>
      <c r="U87" s="88" t="s">
        <v>256</v>
      </c>
      <c r="V87" s="83" t="s">
        <v>239</v>
      </c>
      <c r="W87" s="83" t="s">
        <v>496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</row>
    <row r="88" spans="1:37" s="17" customFormat="1" ht="15" customHeight="1" thickBot="1" x14ac:dyDescent="0.35">
      <c r="A88" s="314"/>
      <c r="B88" s="315"/>
      <c r="C88" s="369"/>
      <c r="D88" s="370"/>
      <c r="E88" s="370"/>
      <c r="F88" s="370"/>
      <c r="G88" s="370"/>
      <c r="H88" s="370"/>
      <c r="I88" s="370"/>
      <c r="J88" s="371"/>
      <c r="K88" s="136"/>
      <c r="L88" s="91"/>
      <c r="M88" s="93"/>
      <c r="N88" s="93"/>
      <c r="O88" s="93"/>
      <c r="P88" s="93"/>
      <c r="Q88" s="93"/>
      <c r="R88" s="93"/>
      <c r="S88" s="93"/>
      <c r="T88" s="87" t="s">
        <v>255</v>
      </c>
      <c r="U88" s="88" t="s">
        <v>254</v>
      </c>
      <c r="V88" s="83" t="s">
        <v>240</v>
      </c>
      <c r="W88" s="83" t="s">
        <v>536</v>
      </c>
      <c r="X88" s="83"/>
      <c r="Y88" s="8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</row>
    <row r="89" spans="1:37" s="16" customFormat="1" ht="8.25" customHeight="1" thickBot="1" x14ac:dyDescent="0.35">
      <c r="A89" s="66"/>
      <c r="B89" s="33"/>
      <c r="C89" s="33"/>
      <c r="D89" s="34"/>
      <c r="E89" s="35"/>
      <c r="F89" s="35"/>
      <c r="G89" s="36"/>
      <c r="H89" s="36"/>
      <c r="I89" s="36"/>
      <c r="J89" s="36"/>
      <c r="K89" s="146"/>
      <c r="L89" s="89"/>
      <c r="M89" s="90"/>
      <c r="N89" s="90"/>
      <c r="O89" s="90"/>
      <c r="P89" s="90"/>
      <c r="Q89" s="90"/>
      <c r="R89" s="90"/>
      <c r="S89" s="90"/>
      <c r="T89" s="87" t="s">
        <v>261</v>
      </c>
      <c r="U89" s="88" t="s">
        <v>260</v>
      </c>
      <c r="V89" s="83" t="s">
        <v>242</v>
      </c>
      <c r="W89" s="83" t="s">
        <v>499</v>
      </c>
      <c r="X89" s="86"/>
      <c r="Y89" s="86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</row>
    <row r="90" spans="1:37" s="17" customFormat="1" ht="16.5" customHeight="1" x14ac:dyDescent="0.3">
      <c r="A90" s="190" t="s">
        <v>26</v>
      </c>
      <c r="B90" s="191"/>
      <c r="C90" s="191"/>
      <c r="D90" s="203"/>
      <c r="E90" s="203"/>
      <c r="F90" s="203"/>
      <c r="G90" s="203"/>
      <c r="H90" s="203"/>
      <c r="I90" s="203"/>
      <c r="J90" s="204" t="s">
        <v>57</v>
      </c>
      <c r="K90" s="150"/>
      <c r="L90" s="91"/>
      <c r="M90" s="93"/>
      <c r="N90" s="93"/>
      <c r="O90" s="93"/>
      <c r="P90" s="93"/>
      <c r="Q90" s="93"/>
      <c r="R90" s="93"/>
      <c r="S90" s="93"/>
      <c r="T90" s="87" t="s">
        <v>271</v>
      </c>
      <c r="U90" s="88" t="s">
        <v>270</v>
      </c>
      <c r="V90" s="83" t="s">
        <v>243</v>
      </c>
      <c r="W90" s="83" t="s">
        <v>479</v>
      </c>
      <c r="X90" s="90"/>
      <c r="Y90" s="90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</row>
    <row r="91" spans="1:37" s="16" customFormat="1" ht="8.25" customHeight="1" x14ac:dyDescent="0.3">
      <c r="A91" s="278" t="s">
        <v>29</v>
      </c>
      <c r="B91" s="279"/>
      <c r="C91" s="6" t="s">
        <v>27</v>
      </c>
      <c r="D91" s="19"/>
      <c r="E91" s="19"/>
      <c r="F91" s="7"/>
      <c r="G91" s="19" t="s">
        <v>28</v>
      </c>
      <c r="H91" s="19"/>
      <c r="I91" s="19"/>
      <c r="J91" s="31"/>
      <c r="K91" s="107"/>
      <c r="L91" s="89"/>
      <c r="M91" s="90"/>
      <c r="N91" s="90"/>
      <c r="O91" s="90"/>
      <c r="P91" s="90"/>
      <c r="Q91" s="90"/>
      <c r="R91" s="90"/>
      <c r="S91" s="90"/>
      <c r="T91" s="87" t="s">
        <v>273</v>
      </c>
      <c r="U91" s="88" t="s">
        <v>272</v>
      </c>
      <c r="V91" s="83" t="s">
        <v>244</v>
      </c>
      <c r="W91" s="83" t="s">
        <v>500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</row>
    <row r="92" spans="1:37" s="17" customFormat="1" ht="16.5" customHeight="1" x14ac:dyDescent="0.3">
      <c r="A92" s="280"/>
      <c r="B92" s="281"/>
      <c r="C92" s="267"/>
      <c r="D92" s="268"/>
      <c r="E92" s="268"/>
      <c r="F92" s="269"/>
      <c r="G92" s="467"/>
      <c r="H92" s="468"/>
      <c r="I92" s="468"/>
      <c r="J92" s="469"/>
      <c r="K92" s="138"/>
      <c r="L92" s="91"/>
      <c r="M92" s="93"/>
      <c r="N92" s="93"/>
      <c r="O92" s="93"/>
      <c r="P92" s="93"/>
      <c r="Q92" s="93"/>
      <c r="R92" s="93"/>
      <c r="S92" s="93"/>
      <c r="T92" s="87" t="s">
        <v>267</v>
      </c>
      <c r="U92" s="88" t="s">
        <v>266</v>
      </c>
      <c r="V92" s="83" t="s">
        <v>246</v>
      </c>
      <c r="W92" s="83" t="s">
        <v>501</v>
      </c>
      <c r="X92" s="90"/>
      <c r="Y92" s="90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</row>
    <row r="93" spans="1:37" s="16" customFormat="1" ht="8.25" customHeight="1" x14ac:dyDescent="0.3">
      <c r="A93" s="278" t="s">
        <v>19</v>
      </c>
      <c r="B93" s="279"/>
      <c r="C93" s="30" t="s">
        <v>8</v>
      </c>
      <c r="D93" s="7" t="s">
        <v>9</v>
      </c>
      <c r="E93" s="8" t="s">
        <v>10</v>
      </c>
      <c r="F93" s="25"/>
      <c r="G93" s="19" t="s">
        <v>70</v>
      </c>
      <c r="H93" s="19"/>
      <c r="I93" s="19"/>
      <c r="J93" s="31"/>
      <c r="K93" s="107"/>
      <c r="L93" s="89"/>
      <c r="M93" s="90"/>
      <c r="N93" s="90"/>
      <c r="O93" s="90"/>
      <c r="P93" s="90"/>
      <c r="Q93" s="90"/>
      <c r="R93" s="90"/>
      <c r="S93" s="90"/>
      <c r="T93" s="87" t="s">
        <v>282</v>
      </c>
      <c r="U93" s="88" t="s">
        <v>281</v>
      </c>
      <c r="V93" s="83" t="s">
        <v>248</v>
      </c>
      <c r="W93" s="83" t="s">
        <v>463</v>
      </c>
      <c r="X93" s="93"/>
      <c r="Y93" s="93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</row>
    <row r="94" spans="1:37" s="17" customFormat="1" ht="16.5" customHeight="1" x14ac:dyDescent="0.3">
      <c r="A94" s="280"/>
      <c r="B94" s="281"/>
      <c r="C94" s="174"/>
      <c r="D94" s="174"/>
      <c r="E94" s="376"/>
      <c r="F94" s="470"/>
      <c r="G94" s="308"/>
      <c r="H94" s="309"/>
      <c r="I94" s="309"/>
      <c r="J94" s="310"/>
      <c r="K94" s="139"/>
      <c r="L94" s="91"/>
      <c r="M94" s="93"/>
      <c r="N94" s="93"/>
      <c r="O94" s="93"/>
      <c r="P94" s="93"/>
      <c r="Q94" s="93"/>
      <c r="R94" s="93"/>
      <c r="S94" s="93"/>
      <c r="T94" s="87" t="s">
        <v>280</v>
      </c>
      <c r="U94" s="88" t="s">
        <v>279</v>
      </c>
      <c r="V94" s="83" t="s">
        <v>591</v>
      </c>
      <c r="W94" s="83" t="s">
        <v>583</v>
      </c>
      <c r="X94" s="83"/>
      <c r="Y94" s="8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</row>
    <row r="95" spans="1:37" s="16" customFormat="1" ht="8.25" customHeight="1" x14ac:dyDescent="0.3">
      <c r="A95" s="278" t="s">
        <v>76</v>
      </c>
      <c r="B95" s="279"/>
      <c r="C95" s="30" t="s">
        <v>8</v>
      </c>
      <c r="D95" s="7" t="s">
        <v>9</v>
      </c>
      <c r="E95" s="8" t="s">
        <v>10</v>
      </c>
      <c r="F95" s="25"/>
      <c r="G95" s="67" t="s">
        <v>72</v>
      </c>
      <c r="H95" s="19"/>
      <c r="I95" s="19"/>
      <c r="J95" s="31"/>
      <c r="K95" s="107"/>
      <c r="L95" s="89"/>
      <c r="M95" s="90"/>
      <c r="N95" s="90"/>
      <c r="O95" s="90"/>
      <c r="P95" s="90"/>
      <c r="Q95" s="90"/>
      <c r="R95" s="90"/>
      <c r="S95" s="90"/>
      <c r="T95" s="87" t="s">
        <v>263</v>
      </c>
      <c r="U95" s="88" t="s">
        <v>262</v>
      </c>
      <c r="V95" s="83" t="s">
        <v>250</v>
      </c>
      <c r="W95" s="83" t="s">
        <v>464</v>
      </c>
      <c r="X95" s="83"/>
      <c r="Y95" s="83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1:37" s="17" customFormat="1" ht="20.149999999999999" customHeight="1" x14ac:dyDescent="0.3">
      <c r="A96" s="280"/>
      <c r="B96" s="281"/>
      <c r="C96" s="175"/>
      <c r="D96" s="175"/>
      <c r="E96" s="194"/>
      <c r="F96" s="195"/>
      <c r="G96" s="196"/>
      <c r="H96" s="197"/>
      <c r="I96" s="460"/>
      <c r="J96" s="461"/>
      <c r="K96" s="157"/>
      <c r="L96" s="91"/>
      <c r="M96" s="93"/>
      <c r="N96" s="93"/>
      <c r="O96" s="93"/>
      <c r="P96" s="93"/>
      <c r="Q96" s="93"/>
      <c r="R96" s="93"/>
      <c r="S96" s="93"/>
      <c r="T96" s="87" t="s">
        <v>190</v>
      </c>
      <c r="U96" s="88" t="s">
        <v>189</v>
      </c>
      <c r="V96" s="83" t="s">
        <v>252</v>
      </c>
      <c r="W96" s="83" t="s">
        <v>568</v>
      </c>
      <c r="X96" s="83"/>
      <c r="Y96" s="8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</row>
    <row r="97" spans="1:37" s="16" customFormat="1" ht="8.25" customHeight="1" x14ac:dyDescent="0.3">
      <c r="A97" s="278" t="s">
        <v>37</v>
      </c>
      <c r="B97" s="346"/>
      <c r="C97" s="311" t="s">
        <v>30</v>
      </c>
      <c r="D97" s="311"/>
      <c r="E97" s="312" t="s">
        <v>71</v>
      </c>
      <c r="F97" s="312"/>
      <c r="G97" s="465" t="s">
        <v>31</v>
      </c>
      <c r="H97" s="373"/>
      <c r="I97" s="373"/>
      <c r="J97" s="466"/>
      <c r="K97" s="107"/>
      <c r="L97" s="89"/>
      <c r="M97" s="90"/>
      <c r="N97" s="90"/>
      <c r="O97" s="90"/>
      <c r="P97" s="90"/>
      <c r="Q97" s="90"/>
      <c r="R97" s="90"/>
      <c r="S97" s="90"/>
      <c r="T97" s="87" t="s">
        <v>259</v>
      </c>
      <c r="U97" s="88" t="s">
        <v>258</v>
      </c>
      <c r="V97" s="83" t="s">
        <v>254</v>
      </c>
      <c r="W97" s="83" t="s">
        <v>509</v>
      </c>
      <c r="X97" s="83"/>
      <c r="Y97" s="83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1:37" s="17" customFormat="1" ht="16.5" customHeight="1" x14ac:dyDescent="0.3">
      <c r="A98" s="280"/>
      <c r="B98" s="281"/>
      <c r="C98" s="267"/>
      <c r="D98" s="287"/>
      <c r="E98" s="472"/>
      <c r="F98" s="472"/>
      <c r="G98" s="564"/>
      <c r="H98" s="565"/>
      <c r="I98" s="565"/>
      <c r="J98" s="566"/>
      <c r="K98" s="158"/>
      <c r="L98" s="91"/>
      <c r="M98" s="93"/>
      <c r="N98" s="93"/>
      <c r="O98" s="93"/>
      <c r="P98" s="93"/>
      <c r="Q98" s="93"/>
      <c r="R98" s="93"/>
      <c r="S98" s="93"/>
      <c r="T98" s="87" t="s">
        <v>277</v>
      </c>
      <c r="U98" s="88" t="s">
        <v>276</v>
      </c>
      <c r="V98" s="83" t="s">
        <v>256</v>
      </c>
      <c r="W98" s="83" t="s">
        <v>502</v>
      </c>
      <c r="X98" s="83"/>
      <c r="Y98" s="8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</row>
    <row r="99" spans="1:37" s="16" customFormat="1" ht="8.25" customHeight="1" x14ac:dyDescent="0.3">
      <c r="A99" s="347" t="s">
        <v>75</v>
      </c>
      <c r="B99" s="348"/>
      <c r="C99" s="30" t="s">
        <v>44</v>
      </c>
      <c r="D99" s="28" t="s">
        <v>45</v>
      </c>
      <c r="E99" s="42" t="s">
        <v>46</v>
      </c>
      <c r="F99" s="42" t="s">
        <v>73</v>
      </c>
      <c r="G99" s="28" t="s">
        <v>74</v>
      </c>
      <c r="H99" s="450" t="s">
        <v>615</v>
      </c>
      <c r="I99" s="451"/>
      <c r="J99" s="452"/>
      <c r="K99" s="159"/>
      <c r="L99" s="89"/>
      <c r="M99" s="90"/>
      <c r="N99" s="90"/>
      <c r="O99" s="90"/>
      <c r="P99" s="90"/>
      <c r="Q99" s="90"/>
      <c r="R99" s="90"/>
      <c r="S99" s="90"/>
      <c r="T99" s="87" t="s">
        <v>265</v>
      </c>
      <c r="U99" s="88" t="s">
        <v>264</v>
      </c>
      <c r="V99" s="83" t="s">
        <v>258</v>
      </c>
      <c r="W99" s="83" t="s">
        <v>565</v>
      </c>
      <c r="X99" s="83"/>
      <c r="Y99" s="83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1:37" s="17" customFormat="1" ht="16.5" customHeight="1" thickBot="1" x14ac:dyDescent="0.35">
      <c r="A100" s="349"/>
      <c r="B100" s="261"/>
      <c r="C100" s="198"/>
      <c r="D100" s="199"/>
      <c r="E100" s="199"/>
      <c r="F100" s="200"/>
      <c r="G100" s="201"/>
      <c r="H100" s="455"/>
      <c r="I100" s="456"/>
      <c r="J100" s="457"/>
      <c r="K100" s="140"/>
      <c r="L100" s="91"/>
      <c r="M100" s="93"/>
      <c r="N100" s="93"/>
      <c r="O100" s="93"/>
      <c r="P100" s="93"/>
      <c r="Q100" s="93"/>
      <c r="R100" s="93"/>
      <c r="S100" s="93"/>
      <c r="T100" s="87" t="s">
        <v>275</v>
      </c>
      <c r="U100" s="88" t="s">
        <v>274</v>
      </c>
      <c r="V100" s="83" t="s">
        <v>260</v>
      </c>
      <c r="W100" s="83" t="s">
        <v>547</v>
      </c>
      <c r="X100" s="83"/>
      <c r="Y100" s="8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</row>
    <row r="101" spans="1:37" s="16" customFormat="1" ht="8.25" customHeight="1" x14ac:dyDescent="0.3">
      <c r="A101" s="350" t="s">
        <v>32</v>
      </c>
      <c r="B101" s="351"/>
      <c r="C101" s="29" t="s">
        <v>27</v>
      </c>
      <c r="D101" s="26"/>
      <c r="E101" s="26"/>
      <c r="F101" s="41"/>
      <c r="G101" s="26" t="s">
        <v>28</v>
      </c>
      <c r="H101" s="26"/>
      <c r="I101" s="26"/>
      <c r="J101" s="43"/>
      <c r="K101" s="107"/>
      <c r="L101" s="89"/>
      <c r="M101" s="90"/>
      <c r="N101" s="90"/>
      <c r="O101" s="90"/>
      <c r="P101" s="90"/>
      <c r="Q101" s="90"/>
      <c r="R101" s="90"/>
      <c r="S101" s="90"/>
      <c r="T101" s="87" t="s">
        <v>253</v>
      </c>
      <c r="U101" s="88" t="s">
        <v>252</v>
      </c>
      <c r="V101" s="83" t="s">
        <v>262</v>
      </c>
      <c r="W101" s="83" t="s">
        <v>506</v>
      </c>
      <c r="X101" s="83"/>
      <c r="Y101" s="83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</row>
    <row r="102" spans="1:37" s="17" customFormat="1" ht="16.5" customHeight="1" x14ac:dyDescent="0.3">
      <c r="A102" s="298"/>
      <c r="B102" s="299"/>
      <c r="C102" s="497"/>
      <c r="D102" s="498"/>
      <c r="E102" s="498"/>
      <c r="F102" s="499"/>
      <c r="G102" s="500"/>
      <c r="H102" s="501"/>
      <c r="I102" s="501"/>
      <c r="J102" s="502"/>
      <c r="K102" s="160"/>
      <c r="L102" s="91"/>
      <c r="M102" s="202"/>
      <c r="N102" s="93"/>
      <c r="O102" s="93"/>
      <c r="P102" s="93"/>
      <c r="Q102" s="93"/>
      <c r="R102" s="93"/>
      <c r="S102" s="93"/>
      <c r="T102" s="87" t="s">
        <v>284</v>
      </c>
      <c r="U102" s="88" t="s">
        <v>283</v>
      </c>
      <c r="V102" s="83" t="s">
        <v>266</v>
      </c>
      <c r="W102" s="83" t="s">
        <v>567</v>
      </c>
      <c r="X102" s="83"/>
      <c r="Y102" s="8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</row>
    <row r="103" spans="1:37" ht="7.5" customHeight="1" x14ac:dyDescent="0.3">
      <c r="A103" s="296" t="s">
        <v>19</v>
      </c>
      <c r="B103" s="297"/>
      <c r="C103" s="30" t="s">
        <v>8</v>
      </c>
      <c r="D103" s="19" t="s">
        <v>59</v>
      </c>
      <c r="E103" s="19"/>
      <c r="F103" s="25"/>
      <c r="G103" s="19" t="s">
        <v>11</v>
      </c>
      <c r="H103" s="19"/>
      <c r="I103" s="19"/>
      <c r="J103" s="31"/>
      <c r="K103" s="107"/>
      <c r="L103" s="95"/>
      <c r="T103" s="87" t="s">
        <v>286</v>
      </c>
      <c r="U103" s="88" t="s">
        <v>285</v>
      </c>
      <c r="V103" s="83" t="s">
        <v>268</v>
      </c>
      <c r="W103" s="83" t="s">
        <v>453</v>
      </c>
    </row>
    <row r="104" spans="1:37" s="17" customFormat="1" ht="16.5" customHeight="1" x14ac:dyDescent="0.3">
      <c r="A104" s="298"/>
      <c r="B104" s="299"/>
      <c r="C104" s="1"/>
      <c r="D104" s="503"/>
      <c r="E104" s="498"/>
      <c r="F104" s="504"/>
      <c r="G104" s="505"/>
      <c r="H104" s="506"/>
      <c r="I104" s="506"/>
      <c r="J104" s="507"/>
      <c r="K104" s="161"/>
      <c r="L104" s="91"/>
      <c r="M104" s="93"/>
      <c r="N104" s="93"/>
      <c r="O104" s="93"/>
      <c r="P104" s="93"/>
      <c r="Q104" s="93"/>
      <c r="R104" s="93"/>
      <c r="S104" s="93"/>
      <c r="T104" s="87" t="s">
        <v>304</v>
      </c>
      <c r="U104" s="88" t="s">
        <v>303</v>
      </c>
      <c r="V104" s="83" t="s">
        <v>270</v>
      </c>
      <c r="W104" s="83" t="s">
        <v>465</v>
      </c>
      <c r="X104" s="83"/>
      <c r="Y104" s="8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</row>
    <row r="105" spans="1:37" ht="8.25" customHeight="1" x14ac:dyDescent="0.3">
      <c r="A105" s="296" t="s">
        <v>76</v>
      </c>
      <c r="B105" s="297"/>
      <c r="C105" s="30" t="s">
        <v>8</v>
      </c>
      <c r="D105" s="7" t="s">
        <v>9</v>
      </c>
      <c r="E105" s="8" t="s">
        <v>10</v>
      </c>
      <c r="F105" s="25"/>
      <c r="G105" s="67" t="s">
        <v>72</v>
      </c>
      <c r="H105" s="19"/>
      <c r="I105" s="19"/>
      <c r="J105" s="31"/>
      <c r="K105" s="107"/>
      <c r="T105" s="87" t="s">
        <v>292</v>
      </c>
      <c r="U105" s="88" t="s">
        <v>291</v>
      </c>
      <c r="V105" s="83" t="s">
        <v>272</v>
      </c>
      <c r="W105" s="83" t="s">
        <v>504</v>
      </c>
    </row>
    <row r="106" spans="1:37" ht="20.149999999999999" customHeight="1" x14ac:dyDescent="0.3">
      <c r="A106" s="298"/>
      <c r="B106" s="299"/>
      <c r="C106" s="1"/>
      <c r="D106" s="1"/>
      <c r="E106" s="453"/>
      <c r="F106" s="330"/>
      <c r="G106" s="561"/>
      <c r="H106" s="562"/>
      <c r="I106" s="562"/>
      <c r="J106" s="563"/>
      <c r="K106" s="162"/>
      <c r="T106" s="87" t="s">
        <v>290</v>
      </c>
      <c r="U106" s="88" t="s">
        <v>289</v>
      </c>
      <c r="V106" s="83" t="s">
        <v>274</v>
      </c>
      <c r="W106" s="83" t="s">
        <v>588</v>
      </c>
    </row>
    <row r="107" spans="1:37" s="17" customFormat="1" ht="8.25" customHeight="1" x14ac:dyDescent="0.3">
      <c r="A107" s="296" t="s">
        <v>37</v>
      </c>
      <c r="B107" s="297"/>
      <c r="C107" s="311" t="s">
        <v>30</v>
      </c>
      <c r="D107" s="311"/>
      <c r="E107" s="312" t="s">
        <v>71</v>
      </c>
      <c r="F107" s="312"/>
      <c r="G107" s="326" t="s">
        <v>31</v>
      </c>
      <c r="H107" s="327"/>
      <c r="I107" s="327"/>
      <c r="J107" s="328"/>
      <c r="K107" s="107"/>
      <c r="L107" s="99"/>
      <c r="M107" s="93"/>
      <c r="N107" s="93"/>
      <c r="O107" s="93"/>
      <c r="P107" s="93"/>
      <c r="Q107" s="93"/>
      <c r="R107" s="93"/>
      <c r="S107" s="93"/>
      <c r="T107" s="87" t="s">
        <v>98</v>
      </c>
      <c r="U107" s="88" t="s">
        <v>97</v>
      </c>
      <c r="V107" s="83" t="s">
        <v>276</v>
      </c>
      <c r="W107" s="83" t="s">
        <v>466</v>
      </c>
      <c r="X107" s="83"/>
      <c r="Y107" s="8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</row>
    <row r="108" spans="1:37" s="16" customFormat="1" ht="14.25" customHeight="1" x14ac:dyDescent="0.3">
      <c r="A108" s="298"/>
      <c r="B108" s="299"/>
      <c r="C108" s="329"/>
      <c r="D108" s="330"/>
      <c r="E108" s="558"/>
      <c r="F108" s="558"/>
      <c r="G108" s="482"/>
      <c r="H108" s="483"/>
      <c r="I108" s="483"/>
      <c r="J108" s="484"/>
      <c r="K108" s="158"/>
      <c r="L108" s="89"/>
      <c r="M108" s="90"/>
      <c r="N108" s="90"/>
      <c r="O108" s="90"/>
      <c r="P108" s="90"/>
      <c r="Q108" s="90"/>
      <c r="R108" s="90"/>
      <c r="S108" s="90"/>
      <c r="T108" s="87" t="s">
        <v>306</v>
      </c>
      <c r="U108" s="88" t="s">
        <v>305</v>
      </c>
      <c r="V108" s="83" t="s">
        <v>278</v>
      </c>
      <c r="W108" s="83" t="s">
        <v>467</v>
      </c>
      <c r="X108" s="83"/>
      <c r="Y108" s="83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</row>
    <row r="109" spans="1:37" s="16" customFormat="1" ht="7" customHeight="1" x14ac:dyDescent="0.3">
      <c r="A109" s="319" t="s">
        <v>75</v>
      </c>
      <c r="B109" s="320"/>
      <c r="C109" s="30" t="s">
        <v>44</v>
      </c>
      <c r="D109" s="28" t="s">
        <v>45</v>
      </c>
      <c r="E109" s="28" t="s">
        <v>46</v>
      </c>
      <c r="F109" s="28" t="s">
        <v>73</v>
      </c>
      <c r="G109" s="28" t="s">
        <v>74</v>
      </c>
      <c r="H109" s="292" t="s">
        <v>615</v>
      </c>
      <c r="I109" s="283"/>
      <c r="J109" s="293"/>
      <c r="K109" s="107"/>
      <c r="L109" s="89"/>
      <c r="M109" s="90"/>
      <c r="N109" s="90"/>
      <c r="O109" s="90"/>
      <c r="P109" s="90"/>
      <c r="Q109" s="90"/>
      <c r="R109" s="90"/>
      <c r="S109" s="90"/>
      <c r="T109" s="87" t="s">
        <v>288</v>
      </c>
      <c r="U109" s="88" t="s">
        <v>287</v>
      </c>
      <c r="V109" s="83" t="s">
        <v>279</v>
      </c>
      <c r="W109" s="83" t="s">
        <v>505</v>
      </c>
      <c r="X109" s="83"/>
      <c r="Y109" s="83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</row>
    <row r="110" spans="1:37" ht="12.9" thickBot="1" x14ac:dyDescent="0.35">
      <c r="A110" s="321"/>
      <c r="B110" s="322"/>
      <c r="C110" s="2"/>
      <c r="D110" s="3"/>
      <c r="E110" s="3"/>
      <c r="F110" s="4"/>
      <c r="G110" s="5"/>
      <c r="H110" s="494"/>
      <c r="I110" s="495"/>
      <c r="J110" s="496"/>
      <c r="K110" s="140"/>
      <c r="L110" s="95"/>
      <c r="T110" s="87" t="s">
        <v>298</v>
      </c>
      <c r="U110" s="88" t="s">
        <v>297</v>
      </c>
      <c r="V110" s="83" t="s">
        <v>281</v>
      </c>
      <c r="W110" s="83" t="s">
        <v>483</v>
      </c>
    </row>
    <row r="111" spans="1:37" s="15" customFormat="1" ht="10.5" customHeight="1" thickBot="1" x14ac:dyDescent="0.35">
      <c r="A111" s="66"/>
      <c r="B111" s="33"/>
      <c r="C111" s="33"/>
      <c r="D111" s="34"/>
      <c r="E111" s="35"/>
      <c r="F111" s="35"/>
      <c r="G111" s="36"/>
      <c r="H111" s="36"/>
      <c r="I111" s="36"/>
      <c r="J111" s="36"/>
      <c r="K111" s="146"/>
      <c r="L111" s="97"/>
      <c r="M111" s="86"/>
      <c r="N111" s="86"/>
      <c r="O111" s="86"/>
      <c r="P111" s="86"/>
      <c r="Q111" s="86"/>
      <c r="R111" s="86"/>
      <c r="S111" s="86"/>
      <c r="T111" s="87" t="s">
        <v>296</v>
      </c>
      <c r="U111" s="88" t="s">
        <v>295</v>
      </c>
      <c r="V111" s="83" t="s">
        <v>283</v>
      </c>
      <c r="W111" s="83" t="s">
        <v>508</v>
      </c>
      <c r="X111" s="83"/>
      <c r="Y111" s="83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</row>
    <row r="112" spans="1:37" s="16" customFormat="1" ht="15" x14ac:dyDescent="0.3">
      <c r="A112" s="190" t="s">
        <v>33</v>
      </c>
      <c r="B112" s="191"/>
      <c r="C112" s="191"/>
      <c r="D112" s="192"/>
      <c r="E112" s="192"/>
      <c r="F112" s="192"/>
      <c r="G112" s="192"/>
      <c r="H112" s="192"/>
      <c r="I112" s="192"/>
      <c r="J112" s="193"/>
      <c r="K112" s="150"/>
      <c r="L112" s="89"/>
      <c r="M112" s="90"/>
      <c r="N112" s="90"/>
      <c r="O112" s="90"/>
      <c r="P112" s="90"/>
      <c r="Q112" s="90"/>
      <c r="R112" s="90"/>
      <c r="S112" s="90"/>
      <c r="T112" s="87" t="s">
        <v>294</v>
      </c>
      <c r="U112" s="88" t="s">
        <v>293</v>
      </c>
      <c r="V112" s="83" t="s">
        <v>285</v>
      </c>
      <c r="W112" s="83" t="s">
        <v>512</v>
      </c>
      <c r="X112" s="83"/>
      <c r="Y112" s="83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</row>
    <row r="113" spans="1:37" s="16" customFormat="1" ht="14.25" customHeight="1" x14ac:dyDescent="0.3">
      <c r="A113" s="278" t="s">
        <v>77</v>
      </c>
      <c r="B113" s="279"/>
      <c r="C113" s="6" t="s">
        <v>79</v>
      </c>
      <c r="D113" s="19"/>
      <c r="E113" s="7"/>
      <c r="F113" s="68" t="s">
        <v>53</v>
      </c>
      <c r="G113" s="7"/>
      <c r="H113" s="19" t="s">
        <v>54</v>
      </c>
      <c r="I113" s="19"/>
      <c r="J113" s="31"/>
      <c r="K113" s="107"/>
      <c r="L113" s="89"/>
      <c r="M113" s="90"/>
      <c r="N113" s="90"/>
      <c r="O113" s="90"/>
      <c r="P113" s="90"/>
      <c r="Q113" s="90"/>
      <c r="R113" s="90"/>
      <c r="S113" s="90"/>
      <c r="T113" s="87" t="s">
        <v>300</v>
      </c>
      <c r="U113" s="88" t="s">
        <v>299</v>
      </c>
      <c r="V113" s="83" t="s">
        <v>287</v>
      </c>
      <c r="W113" s="83" t="s">
        <v>454</v>
      </c>
      <c r="X113" s="83"/>
      <c r="Y113" s="83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</row>
    <row r="114" spans="1:37" s="16" customFormat="1" ht="13.3" customHeight="1" x14ac:dyDescent="0.3">
      <c r="A114" s="280"/>
      <c r="B114" s="281"/>
      <c r="C114" s="485"/>
      <c r="D114" s="309"/>
      <c r="E114" s="486"/>
      <c r="F114" s="487"/>
      <c r="G114" s="486"/>
      <c r="H114" s="487"/>
      <c r="I114" s="309"/>
      <c r="J114" s="310"/>
      <c r="K114" s="139"/>
      <c r="L114" s="89"/>
      <c r="M114" s="90"/>
      <c r="N114" s="90"/>
      <c r="O114" s="90"/>
      <c r="P114" s="90"/>
      <c r="Q114" s="90"/>
      <c r="R114" s="90"/>
      <c r="S114" s="90"/>
      <c r="T114" s="87" t="s">
        <v>302</v>
      </c>
      <c r="U114" s="88" t="s">
        <v>301</v>
      </c>
      <c r="V114" s="83" t="s">
        <v>289</v>
      </c>
      <c r="W114" s="83" t="s">
        <v>495</v>
      </c>
      <c r="X114" s="83"/>
      <c r="Y114" s="83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</row>
    <row r="115" spans="1:37" s="17" customFormat="1" ht="14.25" customHeight="1" x14ac:dyDescent="0.3">
      <c r="A115" s="366" t="s">
        <v>78</v>
      </c>
      <c r="B115" s="367"/>
      <c r="C115" s="508"/>
      <c r="D115" s="509"/>
      <c r="E115" s="510"/>
      <c r="F115" s="511"/>
      <c r="G115" s="510"/>
      <c r="H115" s="512"/>
      <c r="I115" s="513"/>
      <c r="J115" s="514"/>
      <c r="K115" s="163"/>
      <c r="L115" s="99"/>
      <c r="M115" s="93"/>
      <c r="N115" s="93"/>
      <c r="O115" s="93"/>
      <c r="P115" s="93"/>
      <c r="Q115" s="93"/>
      <c r="R115" s="93"/>
      <c r="S115" s="93"/>
      <c r="T115" s="87" t="s">
        <v>308</v>
      </c>
      <c r="U115" s="88" t="s">
        <v>307</v>
      </c>
      <c r="V115" s="83" t="s">
        <v>291</v>
      </c>
      <c r="W115" s="83" t="s">
        <v>430</v>
      </c>
      <c r="X115" s="83"/>
      <c r="Y115" s="8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</row>
    <row r="116" spans="1:37" x14ac:dyDescent="0.3">
      <c r="A116" s="336" t="s">
        <v>55</v>
      </c>
      <c r="B116" s="337"/>
      <c r="C116" s="488"/>
      <c r="D116" s="489"/>
      <c r="E116" s="489"/>
      <c r="F116" s="489"/>
      <c r="G116" s="489"/>
      <c r="H116" s="489"/>
      <c r="I116" s="489"/>
      <c r="J116" s="490"/>
      <c r="K116" s="164"/>
      <c r="L116" s="100"/>
      <c r="T116" s="87" t="s">
        <v>310</v>
      </c>
      <c r="U116" s="88" t="s">
        <v>309</v>
      </c>
      <c r="V116" s="83" t="s">
        <v>293</v>
      </c>
      <c r="W116" s="83" t="s">
        <v>576</v>
      </c>
    </row>
    <row r="117" spans="1:37" x14ac:dyDescent="0.3">
      <c r="A117" s="338"/>
      <c r="B117" s="339"/>
      <c r="C117" s="491"/>
      <c r="D117" s="492"/>
      <c r="E117" s="492"/>
      <c r="F117" s="492"/>
      <c r="G117" s="492"/>
      <c r="H117" s="492"/>
      <c r="I117" s="492"/>
      <c r="J117" s="493"/>
      <c r="K117" s="164"/>
      <c r="L117" s="100"/>
      <c r="T117" s="87" t="s">
        <v>322</v>
      </c>
      <c r="U117" s="88" t="s">
        <v>321</v>
      </c>
      <c r="V117" s="83" t="s">
        <v>295</v>
      </c>
      <c r="W117" s="83" t="s">
        <v>514</v>
      </c>
    </row>
    <row r="118" spans="1:37" ht="8.25" customHeight="1" x14ac:dyDescent="0.3">
      <c r="A118" s="347" t="s">
        <v>56</v>
      </c>
      <c r="B118" s="348"/>
      <c r="C118" s="488"/>
      <c r="D118" s="489"/>
      <c r="E118" s="489"/>
      <c r="F118" s="489"/>
      <c r="G118" s="489"/>
      <c r="H118" s="489"/>
      <c r="I118" s="489"/>
      <c r="J118" s="490"/>
      <c r="K118" s="164"/>
      <c r="L118" s="100"/>
      <c r="T118" s="87" t="s">
        <v>320</v>
      </c>
      <c r="U118" s="88" t="s">
        <v>319</v>
      </c>
      <c r="V118" s="83" t="s">
        <v>297</v>
      </c>
      <c r="W118" s="83" t="s">
        <v>468</v>
      </c>
    </row>
    <row r="119" spans="1:37" x14ac:dyDescent="0.3">
      <c r="A119" s="280"/>
      <c r="B119" s="281"/>
      <c r="C119" s="491"/>
      <c r="D119" s="492"/>
      <c r="E119" s="492"/>
      <c r="F119" s="492"/>
      <c r="G119" s="492"/>
      <c r="H119" s="492"/>
      <c r="I119" s="492"/>
      <c r="J119" s="493"/>
      <c r="K119" s="164"/>
      <c r="L119" s="100"/>
      <c r="T119" s="87" t="s">
        <v>312</v>
      </c>
      <c r="U119" s="88" t="s">
        <v>311</v>
      </c>
      <c r="V119" s="83" t="s">
        <v>299</v>
      </c>
      <c r="W119" s="83" t="s">
        <v>515</v>
      </c>
    </row>
    <row r="120" spans="1:37" ht="7" customHeight="1" x14ac:dyDescent="0.3">
      <c r="A120" s="368" t="s">
        <v>34</v>
      </c>
      <c r="B120" s="279"/>
      <c r="C120" s="29" t="s">
        <v>80</v>
      </c>
      <c r="D120" s="26"/>
      <c r="E120" s="26"/>
      <c r="F120" s="26"/>
      <c r="G120" s="26"/>
      <c r="H120" s="8" t="s">
        <v>81</v>
      </c>
      <c r="I120" s="26"/>
      <c r="J120" s="43"/>
      <c r="K120" s="107"/>
      <c r="L120" s="100"/>
      <c r="T120" s="87" t="s">
        <v>324</v>
      </c>
      <c r="U120" s="88" t="s">
        <v>323</v>
      </c>
      <c r="V120" s="83" t="s">
        <v>301</v>
      </c>
      <c r="W120" s="83" t="s">
        <v>516</v>
      </c>
    </row>
    <row r="121" spans="1:37" ht="15" customHeight="1" thickBot="1" x14ac:dyDescent="0.35">
      <c r="A121" s="349"/>
      <c r="B121" s="261"/>
      <c r="C121" s="479"/>
      <c r="D121" s="480"/>
      <c r="E121" s="480"/>
      <c r="F121" s="480"/>
      <c r="G121" s="481"/>
      <c r="H121" s="559"/>
      <c r="I121" s="480"/>
      <c r="J121" s="560"/>
      <c r="K121" s="165"/>
      <c r="T121" s="87" t="s">
        <v>314</v>
      </c>
      <c r="U121" s="88" t="s">
        <v>313</v>
      </c>
      <c r="V121" s="83" t="s">
        <v>303</v>
      </c>
      <c r="W121" s="83" t="s">
        <v>510</v>
      </c>
    </row>
    <row r="122" spans="1:37" ht="14.6" thickBot="1" x14ac:dyDescent="0.35">
      <c r="A122" s="69"/>
      <c r="B122" s="70"/>
      <c r="C122" s="71"/>
      <c r="D122" s="71"/>
      <c r="E122" s="71"/>
      <c r="F122" s="71"/>
      <c r="G122" s="72"/>
      <c r="H122" s="73"/>
      <c r="I122" s="73"/>
      <c r="J122" s="73"/>
      <c r="K122" s="166"/>
      <c r="T122" s="87" t="s">
        <v>316</v>
      </c>
      <c r="U122" s="88" t="s">
        <v>315</v>
      </c>
      <c r="V122" s="83" t="s">
        <v>305</v>
      </c>
      <c r="W122" s="83" t="s">
        <v>513</v>
      </c>
    </row>
    <row r="123" spans="1:37" ht="15" x14ac:dyDescent="0.3">
      <c r="A123" s="190" t="s">
        <v>35</v>
      </c>
      <c r="B123" s="205"/>
      <c r="C123" s="206"/>
      <c r="D123" s="206"/>
      <c r="E123" s="207"/>
      <c r="F123" s="207"/>
      <c r="G123" s="207"/>
      <c r="H123" s="207"/>
      <c r="I123" s="207"/>
      <c r="J123" s="208"/>
      <c r="K123" s="167"/>
      <c r="T123" s="87" t="s">
        <v>318</v>
      </c>
      <c r="U123" s="88" t="s">
        <v>317</v>
      </c>
      <c r="V123" s="83" t="s">
        <v>307</v>
      </c>
      <c r="W123" s="83" t="s">
        <v>518</v>
      </c>
    </row>
    <row r="124" spans="1:37" ht="12.9" thickBot="1" x14ac:dyDescent="0.35">
      <c r="A124" s="552"/>
      <c r="B124" s="553"/>
      <c r="C124" s="553"/>
      <c r="D124" s="553"/>
      <c r="E124" s="553"/>
      <c r="F124" s="553"/>
      <c r="G124" s="553"/>
      <c r="H124" s="553"/>
      <c r="I124" s="553"/>
      <c r="J124" s="554"/>
      <c r="K124" s="168"/>
      <c r="T124" s="87" t="s">
        <v>326</v>
      </c>
      <c r="U124" s="88" t="s">
        <v>325</v>
      </c>
      <c r="V124" s="83" t="s">
        <v>309</v>
      </c>
      <c r="W124" s="83" t="s">
        <v>520</v>
      </c>
    </row>
    <row r="125" spans="1:37" ht="15" thickBot="1" x14ac:dyDescent="0.35">
      <c r="A125" s="555"/>
      <c r="B125" s="556"/>
      <c r="C125" s="556"/>
      <c r="D125" s="556"/>
      <c r="E125" s="556"/>
      <c r="F125" s="556"/>
      <c r="G125" s="556"/>
      <c r="H125" s="556"/>
      <c r="I125" s="556"/>
      <c r="J125" s="557"/>
      <c r="K125" s="168"/>
      <c r="L125" s="247"/>
      <c r="M125" s="247"/>
      <c r="N125" s="248"/>
      <c r="T125" s="87" t="s">
        <v>331</v>
      </c>
      <c r="U125" s="88" t="s">
        <v>330</v>
      </c>
      <c r="V125" s="83" t="s">
        <v>315</v>
      </c>
      <c r="W125" s="83" t="s">
        <v>484</v>
      </c>
    </row>
    <row r="126" spans="1:37" ht="19.75" customHeight="1" thickBot="1" x14ac:dyDescent="0.35">
      <c r="A126" s="555"/>
      <c r="B126" s="556"/>
      <c r="C126" s="556"/>
      <c r="D126" s="556"/>
      <c r="E126" s="556"/>
      <c r="F126" s="556"/>
      <c r="G126" s="556"/>
      <c r="H126" s="556"/>
      <c r="I126" s="556"/>
      <c r="J126" s="557"/>
      <c r="K126" s="168"/>
      <c r="L126" s="243"/>
      <c r="M126" s="243"/>
      <c r="N126" s="244"/>
      <c r="T126" s="87"/>
      <c r="U126" s="88"/>
    </row>
    <row r="127" spans="1:37" ht="24.45" customHeight="1" thickBot="1" x14ac:dyDescent="0.35">
      <c r="A127" s="245" t="s">
        <v>646</v>
      </c>
      <c r="B127" s="246"/>
      <c r="C127" s="246"/>
      <c r="D127" s="246"/>
      <c r="E127" s="246"/>
      <c r="F127" s="246"/>
      <c r="G127" s="246"/>
      <c r="H127" s="246"/>
      <c r="I127" s="246"/>
      <c r="J127" s="246"/>
      <c r="K127" s="247"/>
      <c r="L127" s="224"/>
      <c r="M127" s="224"/>
      <c r="N127" s="225"/>
      <c r="T127" s="87" t="s">
        <v>333</v>
      </c>
      <c r="U127" s="88" t="s">
        <v>332</v>
      </c>
      <c r="V127" s="83" t="s">
        <v>317</v>
      </c>
      <c r="W127" s="83" t="s">
        <v>521</v>
      </c>
    </row>
    <row r="128" spans="1:37" ht="15" thickBot="1" x14ac:dyDescent="0.35">
      <c r="A128" s="517" t="s">
        <v>664</v>
      </c>
      <c r="B128" s="517"/>
      <c r="C128" s="518" t="s">
        <v>665</v>
      </c>
      <c r="D128" s="518"/>
      <c r="E128" s="518"/>
      <c r="F128" s="518"/>
      <c r="G128" s="518"/>
      <c r="H128" s="518"/>
      <c r="I128" s="518"/>
      <c r="J128" s="518"/>
      <c r="K128" s="243"/>
      <c r="T128" s="87" t="s">
        <v>337</v>
      </c>
      <c r="U128" s="88" t="s">
        <v>336</v>
      </c>
      <c r="V128" s="83" t="s">
        <v>319</v>
      </c>
      <c r="W128" s="83" t="s">
        <v>572</v>
      </c>
    </row>
    <row r="129" spans="1:23" ht="24" customHeight="1" thickBot="1" x14ac:dyDescent="0.35">
      <c r="A129" s="519" t="s">
        <v>652</v>
      </c>
      <c r="B129" s="520"/>
      <c r="C129" s="521" t="s">
        <v>653</v>
      </c>
      <c r="D129" s="522"/>
      <c r="E129" s="522"/>
      <c r="F129" s="522"/>
      <c r="G129" s="522"/>
      <c r="H129" s="522"/>
      <c r="I129" s="522"/>
      <c r="J129" s="522"/>
      <c r="K129" s="224"/>
      <c r="T129" s="87" t="s">
        <v>339</v>
      </c>
      <c r="U129" s="88" t="s">
        <v>338</v>
      </c>
      <c r="V129" s="83" t="s">
        <v>321</v>
      </c>
      <c r="W129" s="83" t="s">
        <v>574</v>
      </c>
    </row>
    <row r="130" spans="1:23" x14ac:dyDescent="0.3">
      <c r="A130" s="334"/>
      <c r="B130" s="334"/>
      <c r="C130" s="334"/>
      <c r="D130" s="334"/>
      <c r="E130" s="334"/>
      <c r="F130" s="334"/>
      <c r="G130" s="334"/>
      <c r="H130" s="334"/>
      <c r="T130" s="87" t="s">
        <v>349</v>
      </c>
      <c r="U130" s="88" t="s">
        <v>348</v>
      </c>
      <c r="V130" s="83" t="s">
        <v>323</v>
      </c>
      <c r="W130" s="83" t="s">
        <v>324</v>
      </c>
    </row>
    <row r="131" spans="1:23" x14ac:dyDescent="0.3">
      <c r="A131" s="335"/>
      <c r="B131" s="335"/>
      <c r="C131" s="335"/>
      <c r="D131" s="335"/>
      <c r="E131" s="335"/>
      <c r="F131" s="335"/>
      <c r="G131" s="335"/>
      <c r="H131" s="335"/>
      <c r="T131" s="87" t="s">
        <v>241</v>
      </c>
      <c r="U131" s="88" t="s">
        <v>240</v>
      </c>
      <c r="V131" s="83" t="s">
        <v>325</v>
      </c>
      <c r="W131" s="83" t="s">
        <v>519</v>
      </c>
    </row>
    <row r="132" spans="1:23" x14ac:dyDescent="0.3">
      <c r="T132" s="87" t="s">
        <v>419</v>
      </c>
      <c r="U132" s="88" t="s">
        <v>418</v>
      </c>
      <c r="V132" s="83" t="s">
        <v>327</v>
      </c>
      <c r="W132" s="83" t="s">
        <v>469</v>
      </c>
    </row>
    <row r="133" spans="1:23" x14ac:dyDescent="0.3">
      <c r="T133" s="87" t="s">
        <v>341</v>
      </c>
      <c r="U133" s="88" t="s">
        <v>340</v>
      </c>
      <c r="V133" s="83" t="s">
        <v>328</v>
      </c>
      <c r="W133" s="83" t="s">
        <v>579</v>
      </c>
    </row>
    <row r="134" spans="1:23" x14ac:dyDescent="0.3">
      <c r="T134" s="87" t="s">
        <v>355</v>
      </c>
      <c r="U134" s="88" t="s">
        <v>354</v>
      </c>
      <c r="V134" s="83" t="s">
        <v>329</v>
      </c>
      <c r="W134" s="83" t="s">
        <v>522</v>
      </c>
    </row>
    <row r="135" spans="1:23" x14ac:dyDescent="0.3">
      <c r="T135" s="87" t="s">
        <v>365</v>
      </c>
      <c r="U135" s="88" t="s">
        <v>364</v>
      </c>
      <c r="V135" s="83" t="s">
        <v>330</v>
      </c>
      <c r="W135" s="83" t="s">
        <v>523</v>
      </c>
    </row>
    <row r="136" spans="1:23" x14ac:dyDescent="0.3">
      <c r="T136" s="87" t="s">
        <v>234</v>
      </c>
      <c r="U136" s="101" t="s">
        <v>233</v>
      </c>
      <c r="V136" s="83" t="s">
        <v>332</v>
      </c>
      <c r="W136" s="83" t="s">
        <v>470</v>
      </c>
    </row>
    <row r="137" spans="1:23" x14ac:dyDescent="0.3">
      <c r="T137" s="87" t="s">
        <v>343</v>
      </c>
      <c r="U137" s="88" t="s">
        <v>342</v>
      </c>
      <c r="V137" s="83" t="s">
        <v>334</v>
      </c>
      <c r="W137" s="83" t="s">
        <v>533</v>
      </c>
    </row>
    <row r="138" spans="1:23" x14ac:dyDescent="0.3">
      <c r="T138" s="87" t="s">
        <v>361</v>
      </c>
      <c r="U138" s="88" t="s">
        <v>360</v>
      </c>
      <c r="V138" s="83" t="s">
        <v>336</v>
      </c>
      <c r="W138" s="83" t="s">
        <v>432</v>
      </c>
    </row>
    <row r="139" spans="1:23" x14ac:dyDescent="0.3">
      <c r="T139" s="87" t="s">
        <v>345</v>
      </c>
      <c r="U139" s="88" t="s">
        <v>344</v>
      </c>
      <c r="V139" s="83" t="s">
        <v>338</v>
      </c>
      <c r="W139" s="83" t="s">
        <v>471</v>
      </c>
    </row>
    <row r="140" spans="1:23" x14ac:dyDescent="0.3">
      <c r="T140" s="87" t="s">
        <v>351</v>
      </c>
      <c r="U140" s="88" t="s">
        <v>350</v>
      </c>
      <c r="V140" s="83" t="s">
        <v>340</v>
      </c>
      <c r="W140" s="83" t="s">
        <v>562</v>
      </c>
    </row>
    <row r="141" spans="1:23" x14ac:dyDescent="0.3">
      <c r="T141" s="87" t="s">
        <v>347</v>
      </c>
      <c r="U141" s="88" t="s">
        <v>346</v>
      </c>
      <c r="V141" s="83" t="s">
        <v>342</v>
      </c>
      <c r="W141" s="83" t="s">
        <v>473</v>
      </c>
    </row>
    <row r="142" spans="1:23" x14ac:dyDescent="0.3">
      <c r="T142" s="87" t="s">
        <v>373</v>
      </c>
      <c r="U142" s="88" t="s">
        <v>372</v>
      </c>
      <c r="V142" s="83" t="s">
        <v>344</v>
      </c>
      <c r="W142" s="83" t="s">
        <v>530</v>
      </c>
    </row>
    <row r="143" spans="1:23" x14ac:dyDescent="0.3">
      <c r="T143" s="87" t="s">
        <v>353</v>
      </c>
      <c r="U143" s="88" t="s">
        <v>352</v>
      </c>
      <c r="V143" s="83" t="s">
        <v>346</v>
      </c>
      <c r="W143" s="83" t="s">
        <v>566</v>
      </c>
    </row>
    <row r="144" spans="1:23" x14ac:dyDescent="0.3">
      <c r="T144" s="87" t="s">
        <v>357</v>
      </c>
      <c r="U144" s="88" t="s">
        <v>356</v>
      </c>
      <c r="V144" s="83" t="s">
        <v>348</v>
      </c>
      <c r="W144" s="83" t="s">
        <v>535</v>
      </c>
    </row>
    <row r="145" spans="20:23" x14ac:dyDescent="0.3">
      <c r="T145" s="87" t="s">
        <v>359</v>
      </c>
      <c r="U145" s="88" t="s">
        <v>358</v>
      </c>
      <c r="V145" s="83" t="s">
        <v>350</v>
      </c>
      <c r="W145" s="83" t="s">
        <v>531</v>
      </c>
    </row>
    <row r="146" spans="20:23" x14ac:dyDescent="0.3">
      <c r="T146" s="87" t="s">
        <v>335</v>
      </c>
      <c r="U146" s="88" t="s">
        <v>334</v>
      </c>
      <c r="V146" s="83" t="s">
        <v>352</v>
      </c>
      <c r="W146" s="83" t="s">
        <v>542</v>
      </c>
    </row>
    <row r="147" spans="20:23" x14ac:dyDescent="0.3">
      <c r="T147" s="87" t="s">
        <v>178</v>
      </c>
      <c r="U147" s="88" t="s">
        <v>177</v>
      </c>
      <c r="V147" s="83" t="s">
        <v>354</v>
      </c>
      <c r="W147" s="83" t="s">
        <v>472</v>
      </c>
    </row>
    <row r="148" spans="20:23" x14ac:dyDescent="0.3">
      <c r="T148" s="87" t="s">
        <v>363</v>
      </c>
      <c r="U148" s="88" t="s">
        <v>362</v>
      </c>
      <c r="V148" s="83" t="s">
        <v>356</v>
      </c>
      <c r="W148" s="83" t="s">
        <v>527</v>
      </c>
    </row>
    <row r="149" spans="20:23" x14ac:dyDescent="0.3">
      <c r="T149" s="87" t="s">
        <v>367</v>
      </c>
      <c r="U149" s="88" t="s">
        <v>366</v>
      </c>
      <c r="V149" s="83" t="s">
        <v>358</v>
      </c>
      <c r="W149" s="83" t="s">
        <v>532</v>
      </c>
    </row>
    <row r="150" spans="20:23" x14ac:dyDescent="0.3">
      <c r="T150" s="87" t="s">
        <v>371</v>
      </c>
      <c r="U150" s="88" t="s">
        <v>370</v>
      </c>
      <c r="V150" s="83" t="s">
        <v>360</v>
      </c>
      <c r="W150" s="83" t="s">
        <v>543</v>
      </c>
    </row>
    <row r="151" spans="20:23" x14ac:dyDescent="0.3">
      <c r="T151" s="87" t="s">
        <v>377</v>
      </c>
      <c r="U151" s="88" t="s">
        <v>376</v>
      </c>
      <c r="V151" s="83" t="s">
        <v>362</v>
      </c>
      <c r="W151" s="83" t="s">
        <v>534</v>
      </c>
    </row>
    <row r="152" spans="20:23" x14ac:dyDescent="0.3">
      <c r="T152" s="87" t="s">
        <v>375</v>
      </c>
      <c r="U152" s="88" t="s">
        <v>374</v>
      </c>
      <c r="V152" s="83" t="s">
        <v>366</v>
      </c>
      <c r="W152" s="83" t="s">
        <v>538</v>
      </c>
    </row>
    <row r="153" spans="20:23" x14ac:dyDescent="0.3">
      <c r="T153" s="87" t="s">
        <v>369</v>
      </c>
      <c r="U153" s="88" t="s">
        <v>368</v>
      </c>
      <c r="V153" s="83" t="s">
        <v>368</v>
      </c>
      <c r="W153" s="83" t="s">
        <v>507</v>
      </c>
    </row>
    <row r="154" spans="20:23" x14ac:dyDescent="0.3">
      <c r="T154" s="87" t="s">
        <v>379</v>
      </c>
      <c r="U154" s="88" t="s">
        <v>378</v>
      </c>
      <c r="V154" s="83" t="s">
        <v>370</v>
      </c>
      <c r="W154" s="83" t="s">
        <v>539</v>
      </c>
    </row>
    <row r="155" spans="20:23" x14ac:dyDescent="0.3">
      <c r="T155" s="87" t="s">
        <v>387</v>
      </c>
      <c r="U155" s="88" t="s">
        <v>386</v>
      </c>
      <c r="V155" s="83" t="s">
        <v>372</v>
      </c>
      <c r="W155" s="83" t="s">
        <v>525</v>
      </c>
    </row>
    <row r="156" spans="20:23" x14ac:dyDescent="0.3">
      <c r="T156" s="87" t="s">
        <v>381</v>
      </c>
      <c r="U156" s="88" t="s">
        <v>380</v>
      </c>
      <c r="V156" s="83" t="s">
        <v>374</v>
      </c>
      <c r="W156" s="83" t="s">
        <v>541</v>
      </c>
    </row>
    <row r="157" spans="20:23" x14ac:dyDescent="0.3">
      <c r="T157" s="87" t="s">
        <v>385</v>
      </c>
      <c r="U157" s="88" t="s">
        <v>384</v>
      </c>
      <c r="V157" s="83" t="s">
        <v>376</v>
      </c>
      <c r="W157" s="83" t="s">
        <v>540</v>
      </c>
    </row>
    <row r="158" spans="20:23" x14ac:dyDescent="0.3">
      <c r="T158" s="87" t="s">
        <v>391</v>
      </c>
      <c r="U158" s="88" t="s">
        <v>390</v>
      </c>
      <c r="V158" s="83" t="s">
        <v>378</v>
      </c>
      <c r="W158" s="83" t="s">
        <v>526</v>
      </c>
    </row>
    <row r="159" spans="20:23" x14ac:dyDescent="0.3">
      <c r="T159" s="87" t="s">
        <v>383</v>
      </c>
      <c r="U159" s="88" t="s">
        <v>382</v>
      </c>
      <c r="V159" s="83" t="s">
        <v>592</v>
      </c>
      <c r="W159" s="83" t="s">
        <v>584</v>
      </c>
    </row>
    <row r="160" spans="20:23" x14ac:dyDescent="0.3">
      <c r="T160" s="87" t="s">
        <v>395</v>
      </c>
      <c r="U160" s="88" t="s">
        <v>394</v>
      </c>
      <c r="V160" s="83" t="s">
        <v>380</v>
      </c>
      <c r="W160" s="83" t="s">
        <v>548</v>
      </c>
    </row>
    <row r="161" spans="20:23" x14ac:dyDescent="0.3">
      <c r="T161" s="87" t="s">
        <v>397</v>
      </c>
      <c r="U161" s="88" t="s">
        <v>396</v>
      </c>
      <c r="V161" s="83" t="s">
        <v>382</v>
      </c>
      <c r="W161" s="83" t="s">
        <v>549</v>
      </c>
    </row>
    <row r="162" spans="20:23" x14ac:dyDescent="0.3">
      <c r="T162" s="87" t="s">
        <v>399</v>
      </c>
      <c r="U162" s="88" t="s">
        <v>398</v>
      </c>
      <c r="V162" s="83" t="s">
        <v>384</v>
      </c>
      <c r="W162" s="83" t="s">
        <v>503</v>
      </c>
    </row>
    <row r="163" spans="20:23" x14ac:dyDescent="0.3">
      <c r="T163" s="87" t="s">
        <v>389</v>
      </c>
      <c r="U163" s="88" t="s">
        <v>388</v>
      </c>
      <c r="V163" s="83" t="s">
        <v>386</v>
      </c>
      <c r="W163" s="83" t="s">
        <v>511</v>
      </c>
    </row>
    <row r="164" spans="20:23" x14ac:dyDescent="0.3">
      <c r="T164" s="87" t="s">
        <v>224</v>
      </c>
      <c r="U164" s="88" t="s">
        <v>223</v>
      </c>
      <c r="V164" s="83" t="s">
        <v>388</v>
      </c>
      <c r="W164" s="83" t="s">
        <v>557</v>
      </c>
    </row>
    <row r="165" spans="20:23" x14ac:dyDescent="0.3">
      <c r="T165" s="87" t="s">
        <v>403</v>
      </c>
      <c r="U165" s="88" t="s">
        <v>402</v>
      </c>
      <c r="V165" s="83" t="s">
        <v>593</v>
      </c>
      <c r="W165" s="83" t="s">
        <v>581</v>
      </c>
    </row>
    <row r="166" spans="20:23" x14ac:dyDescent="0.3">
      <c r="T166" s="87" t="s">
        <v>405</v>
      </c>
      <c r="U166" s="88" t="s">
        <v>404</v>
      </c>
      <c r="V166" s="83" t="s">
        <v>390</v>
      </c>
      <c r="W166" s="83" t="s">
        <v>474</v>
      </c>
    </row>
    <row r="167" spans="20:23" x14ac:dyDescent="0.3">
      <c r="T167" s="87" t="s">
        <v>401</v>
      </c>
      <c r="U167" s="88" t="s">
        <v>400</v>
      </c>
      <c r="V167" s="83" t="s">
        <v>392</v>
      </c>
      <c r="W167" s="83" t="s">
        <v>441</v>
      </c>
    </row>
    <row r="168" spans="20:23" x14ac:dyDescent="0.3">
      <c r="T168" s="87" t="s">
        <v>409</v>
      </c>
      <c r="U168" s="88" t="s">
        <v>408</v>
      </c>
      <c r="V168" s="83" t="s">
        <v>394</v>
      </c>
      <c r="W168" s="83" t="s">
        <v>550</v>
      </c>
    </row>
    <row r="169" spans="20:23" x14ac:dyDescent="0.3">
      <c r="T169" s="87" t="s">
        <v>407</v>
      </c>
      <c r="U169" s="88" t="s">
        <v>406</v>
      </c>
      <c r="V169" s="83" t="s">
        <v>396</v>
      </c>
      <c r="W169" s="83" t="s">
        <v>475</v>
      </c>
    </row>
    <row r="170" spans="20:23" x14ac:dyDescent="0.3">
      <c r="T170" s="87" t="s">
        <v>411</v>
      </c>
      <c r="U170" s="88" t="s">
        <v>410</v>
      </c>
      <c r="V170" s="83" t="s">
        <v>398</v>
      </c>
      <c r="W170" s="83" t="s">
        <v>551</v>
      </c>
    </row>
    <row r="171" spans="20:23" x14ac:dyDescent="0.3">
      <c r="T171" s="87" t="s">
        <v>413</v>
      </c>
      <c r="U171" s="88" t="s">
        <v>412</v>
      </c>
      <c r="V171" s="83" t="s">
        <v>594</v>
      </c>
      <c r="W171" s="83" t="s">
        <v>580</v>
      </c>
    </row>
    <row r="172" spans="20:23" x14ac:dyDescent="0.3">
      <c r="T172" s="87" t="s">
        <v>415</v>
      </c>
      <c r="U172" s="88" t="s">
        <v>414</v>
      </c>
      <c r="V172" s="83" t="s">
        <v>400</v>
      </c>
      <c r="W172" s="83" t="s">
        <v>560</v>
      </c>
    </row>
    <row r="173" spans="20:23" x14ac:dyDescent="0.3">
      <c r="T173" s="87" t="s">
        <v>417</v>
      </c>
      <c r="U173" s="88" t="s">
        <v>416</v>
      </c>
      <c r="V173" s="83" t="s">
        <v>402</v>
      </c>
      <c r="W173" s="83" t="s">
        <v>559</v>
      </c>
    </row>
    <row r="174" spans="20:23" x14ac:dyDescent="0.3">
      <c r="T174" s="87" t="s">
        <v>421</v>
      </c>
      <c r="U174" s="88" t="s">
        <v>420</v>
      </c>
      <c r="V174" s="83" t="s">
        <v>404</v>
      </c>
      <c r="W174" s="83" t="s">
        <v>561</v>
      </c>
    </row>
    <row r="175" spans="20:23" x14ac:dyDescent="0.3">
      <c r="T175" s="87" t="s">
        <v>423</v>
      </c>
      <c r="U175" s="88" t="s">
        <v>422</v>
      </c>
      <c r="V175" s="83" t="s">
        <v>406</v>
      </c>
      <c r="W175" s="83" t="s">
        <v>431</v>
      </c>
    </row>
    <row r="176" spans="20:23" x14ac:dyDescent="0.3">
      <c r="T176" s="87" t="s">
        <v>425</v>
      </c>
      <c r="U176" s="88" t="s">
        <v>424</v>
      </c>
      <c r="V176" s="83" t="s">
        <v>408</v>
      </c>
      <c r="W176" s="83" t="s">
        <v>558</v>
      </c>
    </row>
    <row r="177" spans="20:23" x14ac:dyDescent="0.3">
      <c r="T177" s="87" t="s">
        <v>427</v>
      </c>
      <c r="U177" s="88" t="s">
        <v>426</v>
      </c>
      <c r="V177" s="83" t="s">
        <v>410</v>
      </c>
      <c r="W177" s="83" t="s">
        <v>555</v>
      </c>
    </row>
    <row r="178" spans="20:23" x14ac:dyDescent="0.3">
      <c r="T178" s="87"/>
      <c r="U178" s="88"/>
      <c r="V178" s="83" t="s">
        <v>412</v>
      </c>
      <c r="W178" s="83" t="s">
        <v>476</v>
      </c>
    </row>
    <row r="179" spans="20:23" x14ac:dyDescent="0.3">
      <c r="T179" s="87"/>
      <c r="U179" s="88"/>
      <c r="V179" s="83" t="s">
        <v>414</v>
      </c>
      <c r="W179" s="83" t="s">
        <v>477</v>
      </c>
    </row>
    <row r="180" spans="20:23" x14ac:dyDescent="0.3">
      <c r="T180" s="87"/>
      <c r="U180" s="88"/>
      <c r="V180" s="83" t="s">
        <v>416</v>
      </c>
      <c r="W180" s="83" t="s">
        <v>517</v>
      </c>
    </row>
    <row r="181" spans="20:23" x14ac:dyDescent="0.3">
      <c r="T181" s="87"/>
      <c r="U181" s="88"/>
      <c r="V181" s="83" t="s">
        <v>418</v>
      </c>
      <c r="W181" s="83" t="s">
        <v>537</v>
      </c>
    </row>
    <row r="182" spans="20:23" x14ac:dyDescent="0.3">
      <c r="T182" s="87"/>
      <c r="U182" s="88"/>
      <c r="V182" s="83" t="s">
        <v>420</v>
      </c>
      <c r="W182" s="83" t="s">
        <v>563</v>
      </c>
    </row>
    <row r="183" spans="20:23" x14ac:dyDescent="0.3">
      <c r="V183" s="83" t="s">
        <v>424</v>
      </c>
      <c r="W183" s="83" t="s">
        <v>564</v>
      </c>
    </row>
    <row r="184" spans="20:23" x14ac:dyDescent="0.3">
      <c r="V184" s="83" t="s">
        <v>426</v>
      </c>
      <c r="W184" s="83" t="s">
        <v>552</v>
      </c>
    </row>
    <row r="185" spans="20:23" x14ac:dyDescent="0.3">
      <c r="V185" s="83" t="s">
        <v>424</v>
      </c>
      <c r="W185" s="83" t="s">
        <v>564</v>
      </c>
    </row>
    <row r="186" spans="20:23" x14ac:dyDescent="0.3">
      <c r="V186" s="83" t="s">
        <v>426</v>
      </c>
      <c r="W186" s="83" t="s">
        <v>552</v>
      </c>
    </row>
  </sheetData>
  <sheetProtection algorithmName="SHA-512" hashValue="dzBWMtOnHyj9WwH8DD5HgwXSE5A/nGBjvt0Zn8km9PyeyYifRR1uuB9umgk6vQY4yIaKy8Ujj8LQl/wr0K7e6w==" saltValue="rL9kCdZbC+L94yXppXBjbA==" spinCount="100000" sheet="1" formatCells="0" insertHyperlinks="0" selectLockedCells="1"/>
  <dataConsolidate/>
  <customSheetViews>
    <customSheetView guid="{1F3C1021-44F9-4644-89F2-A9FC1FD3480E}" scale="125" showPageBreaks="1" showGridLines="0" printArea="1" view="pageBreakPreview">
      <selection activeCell="H11" sqref="H11:J11"/>
      <rowBreaks count="1" manualBreakCount="1">
        <brk id="64" max="9" man="1"/>
      </rowBreaks>
      <pageMargins left="0.75" right="0.75" top="1" bottom="1" header="0.5" footer="0.5"/>
      <pageSetup paperSize="9" scale="83" orientation="portrait" r:id="rId1"/>
    </customSheetView>
  </customSheetViews>
  <mergeCells count="165">
    <mergeCell ref="A3:K3"/>
    <mergeCell ref="A4:K4"/>
    <mergeCell ref="A128:B128"/>
    <mergeCell ref="C128:J128"/>
    <mergeCell ref="A129:B129"/>
    <mergeCell ref="C129:J129"/>
    <mergeCell ref="A17:A26"/>
    <mergeCell ref="E18:G20"/>
    <mergeCell ref="C19:D19"/>
    <mergeCell ref="H19:H20"/>
    <mergeCell ref="I19:J20"/>
    <mergeCell ref="C20:D20"/>
    <mergeCell ref="D22:F22"/>
    <mergeCell ref="G22:I22"/>
    <mergeCell ref="C24:J24"/>
    <mergeCell ref="C25:F25"/>
    <mergeCell ref="I25:J25"/>
    <mergeCell ref="C26:H26"/>
    <mergeCell ref="I26:J26"/>
    <mergeCell ref="A124:J126"/>
    <mergeCell ref="E108:F108"/>
    <mergeCell ref="H121:J121"/>
    <mergeCell ref="G106:J106"/>
    <mergeCell ref="G98:J98"/>
    <mergeCell ref="E10:G10"/>
    <mergeCell ref="E11:G11"/>
    <mergeCell ref="H11:J11"/>
    <mergeCell ref="H8:J8"/>
    <mergeCell ref="C121:G121"/>
    <mergeCell ref="G108:J108"/>
    <mergeCell ref="C114:E114"/>
    <mergeCell ref="F114:G114"/>
    <mergeCell ref="H114:J114"/>
    <mergeCell ref="C118:J119"/>
    <mergeCell ref="H109:J109"/>
    <mergeCell ref="H110:J110"/>
    <mergeCell ref="C102:F102"/>
    <mergeCell ref="G102:J102"/>
    <mergeCell ref="D104:F104"/>
    <mergeCell ref="G104:J104"/>
    <mergeCell ref="C115:E115"/>
    <mergeCell ref="F115:G115"/>
    <mergeCell ref="H115:J115"/>
    <mergeCell ref="C107:D107"/>
    <mergeCell ref="D35:F35"/>
    <mergeCell ref="C42:J42"/>
    <mergeCell ref="C116:J117"/>
    <mergeCell ref="A30:B31"/>
    <mergeCell ref="C31:G31"/>
    <mergeCell ref="H30:J30"/>
    <mergeCell ref="H31:J31"/>
    <mergeCell ref="F27:J28"/>
    <mergeCell ref="H99:J99"/>
    <mergeCell ref="E106:F106"/>
    <mergeCell ref="A82:B83"/>
    <mergeCell ref="H100:J100"/>
    <mergeCell ref="E83:F83"/>
    <mergeCell ref="I96:J96"/>
    <mergeCell ref="C86:J86"/>
    <mergeCell ref="C98:D98"/>
    <mergeCell ref="G97:J97"/>
    <mergeCell ref="G92:J92"/>
    <mergeCell ref="E94:F94"/>
    <mergeCell ref="D65:J65"/>
    <mergeCell ref="A47:B48"/>
    <mergeCell ref="C52:F52"/>
    <mergeCell ref="G52:J52"/>
    <mergeCell ref="D54:J54"/>
    <mergeCell ref="D55:J55"/>
    <mergeCell ref="D56:J56"/>
    <mergeCell ref="D63:J63"/>
    <mergeCell ref="B1:I1"/>
    <mergeCell ref="B2:I2"/>
    <mergeCell ref="A8:B9"/>
    <mergeCell ref="A10:B11"/>
    <mergeCell ref="A32:B33"/>
    <mergeCell ref="A34:B35"/>
    <mergeCell ref="A36:B37"/>
    <mergeCell ref="C15:D15"/>
    <mergeCell ref="E15:F15"/>
    <mergeCell ref="C37:F37"/>
    <mergeCell ref="G37:J37"/>
    <mergeCell ref="C30:G30"/>
    <mergeCell ref="G33:J33"/>
    <mergeCell ref="C9:F9"/>
    <mergeCell ref="E14:F14"/>
    <mergeCell ref="I14:J14"/>
    <mergeCell ref="C11:D11"/>
    <mergeCell ref="I15:J15"/>
    <mergeCell ref="H10:J10"/>
    <mergeCell ref="A5:J5"/>
    <mergeCell ref="G34:J35"/>
    <mergeCell ref="H9:J9"/>
    <mergeCell ref="A27:E28"/>
    <mergeCell ref="A16:I16"/>
    <mergeCell ref="A130:H131"/>
    <mergeCell ref="A53:B54"/>
    <mergeCell ref="A55:B56"/>
    <mergeCell ref="A63:B64"/>
    <mergeCell ref="A65:B66"/>
    <mergeCell ref="A97:B98"/>
    <mergeCell ref="A99:B100"/>
    <mergeCell ref="A101:B102"/>
    <mergeCell ref="A59:B60"/>
    <mergeCell ref="A61:B62"/>
    <mergeCell ref="A68:B69"/>
    <mergeCell ref="A77:A78"/>
    <mergeCell ref="A85:B86"/>
    <mergeCell ref="A118:B119"/>
    <mergeCell ref="A75:A76"/>
    <mergeCell ref="A115:B115"/>
    <mergeCell ref="A120:B121"/>
    <mergeCell ref="A105:B106"/>
    <mergeCell ref="C88:J88"/>
    <mergeCell ref="C87:J87"/>
    <mergeCell ref="D62:F62"/>
    <mergeCell ref="G62:J62"/>
    <mergeCell ref="D64:J64"/>
    <mergeCell ref="A116:B117"/>
    <mergeCell ref="A113:B114"/>
    <mergeCell ref="A91:B92"/>
    <mergeCell ref="A93:B94"/>
    <mergeCell ref="A95:B96"/>
    <mergeCell ref="A107:B108"/>
    <mergeCell ref="D66:J66"/>
    <mergeCell ref="A84:J84"/>
    <mergeCell ref="E82:F82"/>
    <mergeCell ref="G94:J94"/>
    <mergeCell ref="C97:D97"/>
    <mergeCell ref="E97:F97"/>
    <mergeCell ref="A103:B104"/>
    <mergeCell ref="A87:B88"/>
    <mergeCell ref="E73:G73"/>
    <mergeCell ref="A109:B110"/>
    <mergeCell ref="C69:J69"/>
    <mergeCell ref="C92:F92"/>
    <mergeCell ref="E107:F107"/>
    <mergeCell ref="G107:J107"/>
    <mergeCell ref="C108:D108"/>
    <mergeCell ref="C68:J68"/>
    <mergeCell ref="E98:F98"/>
    <mergeCell ref="A12:J12"/>
    <mergeCell ref="A57:B58"/>
    <mergeCell ref="C58:F58"/>
    <mergeCell ref="G58:J58"/>
    <mergeCell ref="C60:F60"/>
    <mergeCell ref="H60:J60"/>
    <mergeCell ref="G15:H15"/>
    <mergeCell ref="C44:J44"/>
    <mergeCell ref="C40:F40"/>
    <mergeCell ref="G40:J40"/>
    <mergeCell ref="C48:F48"/>
    <mergeCell ref="A51:B52"/>
    <mergeCell ref="C43:J43"/>
    <mergeCell ref="C18:D18"/>
    <mergeCell ref="D46:F46"/>
    <mergeCell ref="H46:J46"/>
    <mergeCell ref="G48:J48"/>
    <mergeCell ref="A39:B40"/>
    <mergeCell ref="D53:J53"/>
    <mergeCell ref="A41:B42"/>
    <mergeCell ref="A43:B44"/>
    <mergeCell ref="A45:B46"/>
    <mergeCell ref="A14:B15"/>
    <mergeCell ref="C33:F33"/>
  </mergeCells>
  <phoneticPr fontId="0" type="noConversion"/>
  <conditionalFormatting sqref="C15:K15 E75:E78 J16:K24 J26:K28 K25">
    <cfRule type="cellIs" dxfId="5" priority="25" operator="lessThan">
      <formula>1</formula>
    </cfRule>
  </conditionalFormatting>
  <conditionalFormatting sqref="C31:G31">
    <cfRule type="containsErrors" dxfId="4" priority="26">
      <formula>ISERROR(C31)</formula>
    </cfRule>
  </conditionalFormatting>
  <conditionalFormatting sqref="D75:D78">
    <cfRule type="cellIs" dxfId="3" priority="16" operator="lessThan">
      <formula>1</formula>
    </cfRule>
  </conditionalFormatting>
  <conditionalFormatting sqref="C15:D15">
    <cfRule type="cellIs" dxfId="2" priority="14" operator="equal">
      <formula>42348</formula>
    </cfRule>
  </conditionalFormatting>
  <conditionalFormatting sqref="G15:H15">
    <cfRule type="cellIs" dxfId="1" priority="13" operator="equal">
      <formula>42353</formula>
    </cfRule>
  </conditionalFormatting>
  <conditionalFormatting sqref="I26:J28">
    <cfRule type="cellIs" dxfId="0" priority="1" operator="equal">
      <formula>42331</formula>
    </cfRule>
  </conditionalFormatting>
  <dataValidations count="6">
    <dataValidation type="list" allowBlank="1" showInputMessage="1" showErrorMessage="1" sqref="D83" xr:uid="{00000000-0002-0000-0000-000000000000}">
      <formula1>$N$5:$N$6</formula1>
    </dataValidation>
    <dataValidation type="list" allowBlank="1" showInputMessage="1" showErrorMessage="1" sqref="D76 D78:D79" xr:uid="{00000000-0002-0000-0000-000004000000}">
      <formula1>$P$6:$P$10</formula1>
    </dataValidation>
    <dataValidation allowBlank="1" showInputMessage="1" showErrorMessage="1" prompt="Enter time of sign in. No later than 18.00." sqref="G75:G79" xr:uid="{00000000-0002-0000-0000-000003000000}"/>
    <dataValidation type="list" allowBlank="1" showInputMessage="1" showErrorMessage="1" sqref="D75 D77" xr:uid="{00000000-0002-0000-0000-000001000000}">
      <formula1>$P$5:$P$27</formula1>
    </dataValidation>
    <dataValidation type="list" allowBlank="1" showInputMessage="1" showErrorMessage="1" sqref="K9" xr:uid="{00000000-0002-0000-0000-000007000000}">
      <formula1>$L$8:$L$29</formula1>
    </dataValidation>
    <dataValidation type="list" allowBlank="1" showInputMessage="1" showErrorMessage="1" sqref="H31:K31" xr:uid="{00000000-0002-0000-0000-000006000000}">
      <formula1>$T$5:$T$177</formula1>
    </dataValidation>
  </dataValidations>
  <pageMargins left="0.75" right="0.75" top="1" bottom="1" header="0.5" footer="0.5"/>
  <pageSetup paperSize="9" scale="84" fitToHeight="0" orientation="portrait" r:id="rId2"/>
  <rowBreaks count="1" manualBreakCount="1">
    <brk id="70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87086</xdr:rowOff>
                  </from>
                  <to>
                    <xdr:col>5</xdr:col>
                    <xdr:colOff>517071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98</xdr:row>
                    <xdr:rowOff>76200</xdr:rowOff>
                  </from>
                  <to>
                    <xdr:col>6</xdr:col>
                    <xdr:colOff>555171</xdr:colOff>
                    <xdr:row>99</xdr:row>
                    <xdr:rowOff>201386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5</xdr:col>
                    <xdr:colOff>32657</xdr:colOff>
                    <xdr:row>108</xdr:row>
                    <xdr:rowOff>59871</xdr:rowOff>
                  </from>
                  <to>
                    <xdr:col>5</xdr:col>
                    <xdr:colOff>451757</xdr:colOff>
                    <xdr:row>110</xdr:row>
                    <xdr:rowOff>27214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6</xdr:col>
                    <xdr:colOff>48986</xdr:colOff>
                    <xdr:row>108</xdr:row>
                    <xdr:rowOff>70757</xdr:rowOff>
                  </from>
                  <to>
                    <xdr:col>6</xdr:col>
                    <xdr:colOff>440871</xdr:colOff>
                    <xdr:row>110</xdr:row>
                    <xdr:rowOff>32657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1</xdr:col>
                    <xdr:colOff>32657</xdr:colOff>
                    <xdr:row>16</xdr:row>
                    <xdr:rowOff>76200</xdr:rowOff>
                  </from>
                  <to>
                    <xdr:col>1</xdr:col>
                    <xdr:colOff>544286</xdr:colOff>
                    <xdr:row>17</xdr:row>
                    <xdr:rowOff>103414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130629</xdr:rowOff>
                  </from>
                  <to>
                    <xdr:col>1</xdr:col>
                    <xdr:colOff>538843</xdr:colOff>
                    <xdr:row>22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1</xdr:col>
                    <xdr:colOff>27214</xdr:colOff>
                    <xdr:row>22</xdr:row>
                    <xdr:rowOff>103414</xdr:rowOff>
                  </from>
                  <to>
                    <xdr:col>1</xdr:col>
                    <xdr:colOff>527957</xdr:colOff>
                    <xdr:row>23</xdr:row>
                    <xdr:rowOff>223157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46F9AAE5DE740B4D61E343F3FD88A" ma:contentTypeVersion="10" ma:contentTypeDescription="Create a new document." ma:contentTypeScope="" ma:versionID="ff1c51fd5cbf008b35b878243c5f8cc3">
  <xsd:schema xmlns:xsd="http://www.w3.org/2001/XMLSchema" xmlns:xs="http://www.w3.org/2001/XMLSchema" xmlns:p="http://schemas.microsoft.com/office/2006/metadata/properties" xmlns:ns2="67fb29e8-14ad-419a-bd74-00354c232728" xmlns:ns3="972a198e-ac10-482e-bded-5ee84ea3039a" targetNamespace="http://schemas.microsoft.com/office/2006/metadata/properties" ma:root="true" ma:fieldsID="40f0a681ecd2571673eff8d4d0ed637c" ns2:_="" ns3:_="">
    <xsd:import namespace="67fb29e8-14ad-419a-bd74-00354c232728"/>
    <xsd:import namespace="972a198e-ac10-482e-bded-5ee84ea30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29e8-14ad-419a-bd74-00354c232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a198e-ac10-482e-bded-5ee84ea30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8E56A5-C3A5-4F61-8371-CB7F24F91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b29e8-14ad-419a-bd74-00354c232728"/>
    <ds:schemaRef ds:uri="972a198e-ac10-482e-bded-5ee84ea30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4EDD2E-C6A3-4D56-8061-89B36E451F6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7fb29e8-14ad-419a-bd74-00354c23272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72a198e-ac10-482e-bded-5ee84ea303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7152B5-62C4-415C-9239-2C651E874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</dc:creator>
  <cp:lastModifiedBy>Katya Moses</cp:lastModifiedBy>
  <cp:lastPrinted>2019-12-04T18:16:48Z</cp:lastPrinted>
  <dcterms:created xsi:type="dcterms:W3CDTF">2007-11-01T18:03:15Z</dcterms:created>
  <dcterms:modified xsi:type="dcterms:W3CDTF">2019-12-17T09:25:11Z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0x01010041646F9AAE5DE740B4D61E343F3FD88A</vt:lpwstr>
  </property>
  <property fmtid="{D5CDD505-2E9C-101B-9397-08002B2CF9AE}" pid="3" name="Order">
    <vt:r8>100</vt:r8>
  </property>
</Properties>
</file>