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Работа\Теннис\"/>
    </mc:Choice>
  </mc:AlternateContent>
  <xr:revisionPtr revIDLastSave="0" documentId="13_ncr:20001_{7E10D0CC-BD73-4F91-AA80-6E0A2D0A4D73}" xr6:coauthVersionLast="47" xr6:coauthVersionMax="47" xr10:uidLastSave="{00000000-0000-0000-0000-000000000000}"/>
  <bookViews>
    <workbookView xWindow="-120" yWindow="-120" windowWidth="29040" windowHeight="15840" xr2:uid="{00000000-000D-0000-FFFF-FFFF00000000}"/>
  </bookViews>
  <sheets>
    <sheet name="ЮСп" sheetId="15" r:id="rId1"/>
    <sheet name="ЮЮ" sheetId="14" r:id="rId2"/>
    <sheet name="ДСп" sheetId="16" r:id="rId3"/>
    <sheet name="ДД" sheetId="17" r:id="rId4"/>
    <sheet name="ЮДСп" sheetId="6" r:id="rId5"/>
    <sheet name="ЮД17" sheetId="18" r:id="rId6"/>
  </sheets>
  <externalReferences>
    <externalReference r:id="rId7"/>
    <externalReference r:id="rId8"/>
    <externalReference r:id="rId9"/>
  </externalReferences>
  <definedNames>
    <definedName name="_102Z_F809504A_1B3D_4948_A071_6AE5F7F97D89_.wvu.Rows_6">[2]ТаблицаСмешФинЭтап16!#REF!</definedName>
    <definedName name="_108Z_F809504A_1B3D_4948_A071_6AE5F7F97D89_.wvu.Rows_7">[2]ТаблицаСмешФинЭтап32!#REF!</definedName>
    <definedName name="_12Z_431ADE6F_9C87_431C_B4A0_B27D4A052270_.wvu.Rows_2">[2]ТаблицаОлимп16!#REF!</definedName>
    <definedName name="_18Z_431ADE6F_9C87_431C_B4A0_B27D4A052270_.wvu.Rows_3">[2]ТаблицаОлимп32!#REF!</definedName>
    <definedName name="_24Z_431ADE6F_9C87_431C_B4A0_B27D4A052270_.wvu.Rows_4">[2]ТаблицаОлимп8!#REF!</definedName>
    <definedName name="_30Z_431ADE6F_9C87_431C_B4A0_B27D4A052270_.wvu.Rows_5">[2]ТаблицаСмешФинЭтап16!#REF!</definedName>
    <definedName name="_36Z_431ADE6F_9C87_431C_B4A0_B27D4A052270_.wvu.Rows_6">[2]ТаблицаСмешФинЭтап32!#REF!</definedName>
    <definedName name="_42Z_BAECDCB9_3EEB_4217_B35B_1C8089F9B5BB_.wvu.Rows_1">[2]СписокПар!#REF!</definedName>
    <definedName name="_48Z_BAECDCB9_3EEB_4217_B35B_1C8089F9B5BB_.wvu.Rows_3">[2]ТаблицаОлимп16!#REF!</definedName>
    <definedName name="_54Z_BAECDCB9_3EEB_4217_B35B_1C8089F9B5BB_.wvu.Rows_4">[2]ТаблицаОлимп32!#REF!</definedName>
    <definedName name="_60Z_BAECDCB9_3EEB_4217_B35B_1C8089F9B5BB_.wvu.Rows_5">[2]ТаблицаОлимп8!#REF!</definedName>
    <definedName name="_66Z_BAECDCB9_3EEB_4217_B35B_1C8089F9B5BB_.wvu.Rows_6">[2]ТаблицаСмешФинЭтап16!#REF!</definedName>
    <definedName name="_6Z_431ADE6F_9C87_431C_B4A0_B27D4A052270_.wvu.Rows_1">[2]СписокПар!#REF!</definedName>
    <definedName name="_72Z_BAECDCB9_3EEB_4217_B35B_1C8089F9B5BB_.wvu.Rows_7">[2]ТаблицаСмешФинЭтап32!#REF!</definedName>
    <definedName name="_78Z_F809504A_1B3D_4948_A071_6AE5F7F97D89_.wvu.Rows_1">[2]СписокПар!#REF!</definedName>
    <definedName name="_84Z_F809504A_1B3D_4948_A071_6AE5F7F97D89_.wvu.Rows_3">[2]ТаблицаОлимп16!#REF!</definedName>
    <definedName name="_90Z_F809504A_1B3D_4948_A071_6AE5F7F97D89_.wvu.Rows_4">[2]ТаблицаОлимп32!#REF!</definedName>
    <definedName name="_96Z_F809504A_1B3D_4948_A071_6AE5F7F97D89_.wvu.Rows_5">[2]ТаблицаОлимп8!#REF!</definedName>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3">[1]СписокПар!#REF!</definedName>
    <definedName name="Z_431ADE6F_9C87_431C_B4A0_B27D4A052270_.wvu.Cols" localSheetId="2" hidden="1">ДСп!#REF!</definedName>
    <definedName name="Z_431ADE6F_9C87_431C_B4A0_B27D4A052270_.wvu.Cols" localSheetId="5">[1]СписокПар!#REF!</definedName>
    <definedName name="Z_431ADE6F_9C87_431C_B4A0_B27D4A052270_.wvu.Cols" localSheetId="4" hidden="1">ЮДСп!#REF!</definedName>
    <definedName name="Z_431ADE6F_9C87_431C_B4A0_B27D4A052270_.wvu.Cols" localSheetId="0" hidden="1">ЮСп!#REF!</definedName>
    <definedName name="Z_431ADE6F_9C87_431C_B4A0_B27D4A052270_.wvu.Cols" localSheetId="1">[1]СписокПар!#REF!</definedName>
    <definedName name="Z_431ADE6F_9C87_431C_B4A0_B27D4A052270_.wvu.Cols">[3]СписокПар!#REF!</definedName>
    <definedName name="Z_431ADE6F_9C87_431C_B4A0_B27D4A052270_.wvu.Rows" localSheetId="3">[1]АнкетаИгрока!#REF!</definedName>
    <definedName name="Z_431ADE6F_9C87_431C_B4A0_B27D4A052270_.wvu.Rows" localSheetId="2" hidden="1">ДСп!#REF!</definedName>
    <definedName name="Z_431ADE6F_9C87_431C_B4A0_B27D4A052270_.wvu.Rows" localSheetId="5">[1]АнкетаИгрока!#REF!</definedName>
    <definedName name="Z_431ADE6F_9C87_431C_B4A0_B27D4A052270_.wvu.Rows" localSheetId="4" hidden="1">ЮДСп!#REF!</definedName>
    <definedName name="Z_431ADE6F_9C87_431C_B4A0_B27D4A052270_.wvu.Rows" localSheetId="0" hidden="1">ЮСп!#REF!</definedName>
    <definedName name="Z_431ADE6F_9C87_431C_B4A0_B27D4A052270_.wvu.Rows" localSheetId="1">[1]АнкетаИгрока!#REF!</definedName>
    <definedName name="Z_431ADE6F_9C87_431C_B4A0_B27D4A052270_.wvu.Rows">[3]АнкетаИгрока!#REF!</definedName>
    <definedName name="Z_BAECDCB9_3EEB_4217_B35B_1C8089F9B5BB_.wvu.Cols" localSheetId="3">[1]СписокПар!#REF!</definedName>
    <definedName name="Z_BAECDCB9_3EEB_4217_B35B_1C8089F9B5BB_.wvu.Cols" localSheetId="2" hidden="1">ДСп!#REF!</definedName>
    <definedName name="Z_BAECDCB9_3EEB_4217_B35B_1C8089F9B5BB_.wvu.Cols" localSheetId="5">[1]СписокПар!#REF!</definedName>
    <definedName name="Z_BAECDCB9_3EEB_4217_B35B_1C8089F9B5BB_.wvu.Cols" localSheetId="4" hidden="1">ЮДСп!#REF!</definedName>
    <definedName name="Z_BAECDCB9_3EEB_4217_B35B_1C8089F9B5BB_.wvu.Cols" localSheetId="0" hidden="1">ЮСп!#REF!</definedName>
    <definedName name="Z_BAECDCB9_3EEB_4217_B35B_1C8089F9B5BB_.wvu.Cols" localSheetId="1">[1]СписокПар!#REF!</definedName>
    <definedName name="Z_BAECDCB9_3EEB_4217_B35B_1C8089F9B5BB_.wvu.Cols">[3]СписокПар!#REF!</definedName>
    <definedName name="Z_BAECDCB9_3EEB_4217_B35B_1C8089F9B5BB_.wvu.Rows" localSheetId="3">[1]АнкетаИгрока!#REF!</definedName>
    <definedName name="Z_BAECDCB9_3EEB_4217_B35B_1C8089F9B5BB_.wvu.Rows" localSheetId="2" hidden="1">ДСп!#REF!</definedName>
    <definedName name="Z_BAECDCB9_3EEB_4217_B35B_1C8089F9B5BB_.wvu.Rows" localSheetId="5">[1]АнкетаИгрока!#REF!</definedName>
    <definedName name="Z_BAECDCB9_3EEB_4217_B35B_1C8089F9B5BB_.wvu.Rows" localSheetId="4" hidden="1">ЮДСп!#REF!</definedName>
    <definedName name="Z_BAECDCB9_3EEB_4217_B35B_1C8089F9B5BB_.wvu.Rows" localSheetId="0" hidden="1">ЮСп!#REF!</definedName>
    <definedName name="Z_BAECDCB9_3EEB_4217_B35B_1C8089F9B5BB_.wvu.Rows" localSheetId="1">[1]АнкетаИгрока!#REF!</definedName>
    <definedName name="Z_BAECDCB9_3EEB_4217_B35B_1C8089F9B5BB_.wvu.Rows">[3]АнкетаИгрока!#REF!</definedName>
    <definedName name="Z_F809504A_1B3D_4948_A071_6AE5F7F97D89_.wvu.Cols" localSheetId="3">[1]СписокПар!#REF!</definedName>
    <definedName name="Z_F809504A_1B3D_4948_A071_6AE5F7F97D89_.wvu.Cols" localSheetId="2" hidden="1">ДСп!#REF!</definedName>
    <definedName name="Z_F809504A_1B3D_4948_A071_6AE5F7F97D89_.wvu.Cols" localSheetId="5">[1]СписокПар!#REF!</definedName>
    <definedName name="Z_F809504A_1B3D_4948_A071_6AE5F7F97D89_.wvu.Cols" localSheetId="4" hidden="1">ЮДСп!#REF!</definedName>
    <definedName name="Z_F809504A_1B3D_4948_A071_6AE5F7F97D89_.wvu.Cols" localSheetId="0" hidden="1">ЮСп!#REF!</definedName>
    <definedName name="Z_F809504A_1B3D_4948_A071_6AE5F7F97D89_.wvu.Cols" localSheetId="1">[1]СписокПар!#REF!</definedName>
    <definedName name="Z_F809504A_1B3D_4948_A071_6AE5F7F97D89_.wvu.Cols">[3]СписокПар!#REF!</definedName>
    <definedName name="Z_F809504A_1B3D_4948_A071_6AE5F7F97D89_.wvu.Rows" localSheetId="3">[1]АнкетаИгрока!#REF!</definedName>
    <definedName name="Z_F809504A_1B3D_4948_A071_6AE5F7F97D89_.wvu.Rows" localSheetId="2" hidden="1">ДСп!#REF!</definedName>
    <definedName name="Z_F809504A_1B3D_4948_A071_6AE5F7F97D89_.wvu.Rows" localSheetId="5">[1]АнкетаИгрока!#REF!</definedName>
    <definedName name="Z_F809504A_1B3D_4948_A071_6AE5F7F97D89_.wvu.Rows" localSheetId="4" hidden="1">ЮДСп!#REF!</definedName>
    <definedName name="Z_F809504A_1B3D_4948_A071_6AE5F7F97D89_.wvu.Rows" localSheetId="0" hidden="1">ЮСп!#REF!</definedName>
    <definedName name="Z_F809504A_1B3D_4948_A071_6AE5F7F97D89_.wvu.Rows" localSheetId="1">[1]АнкетаИгрока!#REF!</definedName>
    <definedName name="Z_F809504A_1B3D_4948_A071_6AE5F7F97D89_.wvu.Rows">[3]АнкетаИгрока!#REF!</definedName>
    <definedName name="_xlnm.Print_Titles" localSheetId="2">ДСп!$1:$10</definedName>
    <definedName name="_xlnm.Print_Titles" localSheetId="4">ЮДСп!$1:$10</definedName>
    <definedName name="_xlnm.Print_Titles" localSheetId="0">ЮСп!$1:$10</definedName>
    <definedName name="_xlnm.Print_Area" localSheetId="2">ДСп!$A$2:$H$63</definedName>
    <definedName name="_xlnm.Print_Area" localSheetId="4">ЮДСп!$A$2:$H$63</definedName>
    <definedName name="_xlnm.Print_Area" localSheetId="0">ЮСп!$A$2:$H$63</definedName>
  </definedNames>
  <calcPr calcId="191029" calcMode="manual"/>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15" l="1"/>
  <c r="H15" i="15"/>
  <c r="K30" i="18"/>
  <c r="K18" i="18"/>
  <c r="H21" i="6"/>
  <c r="H19" i="6"/>
  <c r="H17" i="6"/>
  <c r="H15" i="6"/>
  <c r="H13" i="6"/>
  <c r="H11" i="6"/>
  <c r="B207" i="18"/>
  <c r="B206" i="18"/>
  <c r="B205" i="18"/>
  <c r="A1" i="18"/>
  <c r="A1" i="17"/>
  <c r="B168" i="17"/>
  <c r="B169" i="17"/>
  <c r="B170" i="17"/>
  <c r="H17" i="16"/>
  <c r="H15" i="16"/>
  <c r="H13" i="16"/>
  <c r="H11" i="16"/>
  <c r="B202" i="16"/>
  <c r="B201" i="16"/>
  <c r="B200" i="16"/>
  <c r="A2" i="16"/>
  <c r="L16" i="14"/>
  <c r="L15" i="14"/>
  <c r="L14" i="14"/>
  <c r="L13" i="14"/>
  <c r="L12" i="14"/>
  <c r="L11" i="14"/>
  <c r="H13" i="15"/>
  <c r="H11" i="15"/>
  <c r="B202" i="15"/>
  <c r="B201" i="15"/>
  <c r="B200" i="15"/>
  <c r="A2" i="15"/>
  <c r="B168" i="14"/>
  <c r="B167" i="14"/>
  <c r="B166" i="14"/>
  <c r="A1" i="14"/>
  <c r="A2" i="6" l="1"/>
  <c r="B200" i="6"/>
  <c r="B201" i="6"/>
  <c r="B202" i="6"/>
</calcChain>
</file>

<file path=xl/sharedStrings.xml><?xml version="1.0" encoding="utf-8"?>
<sst xmlns="http://schemas.openxmlformats.org/spreadsheetml/2006/main" count="561" uniqueCount="171">
  <si>
    <t>VI</t>
  </si>
  <si>
    <t>V</t>
  </si>
  <si>
    <t>9-10 ЛЕТ</t>
  </si>
  <si>
    <t>Г</t>
  </si>
  <si>
    <t>IV</t>
  </si>
  <si>
    <t>ДО 13 ЛЕТ</t>
  </si>
  <si>
    <t>В</t>
  </si>
  <si>
    <t>III</t>
  </si>
  <si>
    <t>ДО 15 ЛЕТ</t>
  </si>
  <si>
    <t>Б</t>
  </si>
  <si>
    <t>II</t>
  </si>
  <si>
    <t>ДО 17 ЛЕТ</t>
  </si>
  <si>
    <t>А</t>
  </si>
  <si>
    <t>I</t>
  </si>
  <si>
    <t>ДО 19 ЛЕТ</t>
  </si>
  <si>
    <t>-</t>
  </si>
  <si>
    <t>ФТ</t>
  </si>
  <si>
    <t>МУЖЧИНЫ И ЖЕНЩИНЫ</t>
  </si>
  <si>
    <t>И.О.Фамилия</t>
  </si>
  <si>
    <t>Подпись</t>
  </si>
  <si>
    <t>Н.В.Бурцев</t>
  </si>
  <si>
    <t>Главный судья</t>
  </si>
  <si>
    <t>Время жеребьевки</t>
  </si>
  <si>
    <t>Дата жеребьевки</t>
  </si>
  <si>
    <t>Присутствовали на жеребьевке</t>
  </si>
  <si>
    <t>Фамилии игроков в таблице должны располагаться сверху вниз в порядке занятых мест, начиная с первого.</t>
  </si>
  <si>
    <r>
      <t>В колонке "Статус игрока" заполнять обязательно:</t>
    </r>
    <r>
      <rPr>
        <sz val="8"/>
        <rFont val="Arial Cyr"/>
        <family val="2"/>
        <charset val="204"/>
      </rPr>
      <t xml:space="preserve"> СК - приглашенный игрок, получивший "свободную карту" и порядковые номера сеяных игроков</t>
    </r>
  </si>
  <si>
    <t>Рыбинск</t>
  </si>
  <si>
    <t>Ярославль</t>
  </si>
  <si>
    <t>Место</t>
  </si>
  <si>
    <r>
      <t>Геймы</t>
    </r>
    <r>
      <rPr>
        <vertAlign val="superscript"/>
        <sz val="12"/>
        <rFont val="Arial Cyr"/>
        <charset val="204"/>
      </rPr>
      <t>2</t>
    </r>
  </si>
  <si>
    <r>
      <t>Сеты</t>
    </r>
    <r>
      <rPr>
        <vertAlign val="superscript"/>
        <sz val="12"/>
        <rFont val="Arial Cyr"/>
        <charset val="204"/>
      </rPr>
      <t>1</t>
    </r>
  </si>
  <si>
    <t>Очки</t>
  </si>
  <si>
    <t>Город (страна)</t>
  </si>
  <si>
    <t>И.О.</t>
  </si>
  <si>
    <t>Фамилия</t>
  </si>
  <si>
    <t>Статус</t>
  </si>
  <si>
    <t>Расстановка</t>
  </si>
  <si>
    <t>№</t>
  </si>
  <si>
    <t>Класс</t>
  </si>
  <si>
    <t>Категория</t>
  </si>
  <si>
    <t>Пол игроков</t>
  </si>
  <si>
    <t>Возрастная группа</t>
  </si>
  <si>
    <t>Сроки проведения</t>
  </si>
  <si>
    <t>Место проведения</t>
  </si>
  <si>
    <t>Название турнира</t>
  </si>
  <si>
    <t>Котов Николай Александрович</t>
  </si>
  <si>
    <t>Чернов Матвей Максимович</t>
  </si>
  <si>
    <t>Рябков Савва Дмитриевич</t>
  </si>
  <si>
    <t>Смирнов Арсений Олегович</t>
  </si>
  <si>
    <t>Кокурин Матвей Станиславович</t>
  </si>
  <si>
    <t>Тарасов Михаил Дмитриевич</t>
  </si>
  <si>
    <t>Воробьев Семен Денисович</t>
  </si>
  <si>
    <t>Классифи-
кационные
очки РПТТ на</t>
  </si>
  <si>
    <r>
      <t>Город, страна</t>
    </r>
    <r>
      <rPr>
        <vertAlign val="superscript"/>
        <sz val="8"/>
        <rFont val="Arial Cyr"/>
        <charset val="204"/>
      </rPr>
      <t>1</t>
    </r>
    <r>
      <rPr>
        <sz val="8"/>
        <rFont val="Arial Cyr"/>
        <family val="2"/>
        <charset val="204"/>
      </rPr>
      <t xml:space="preserve">
постоянного места
жительства</t>
    </r>
  </si>
  <si>
    <t>Дата рождения (день, месяц, год)</t>
  </si>
  <si>
    <t>РНИ</t>
  </si>
  <si>
    <t>Фамилия, имя, отчество игрока</t>
  </si>
  <si>
    <t xml:space="preserve">№
п/п                </t>
  </si>
  <si>
    <t>Замененная пара</t>
  </si>
  <si>
    <t>Дополнительная пара</t>
  </si>
  <si>
    <t>Сеяные пары</t>
  </si>
  <si>
    <t>3 место</t>
  </si>
  <si>
    <t>ФИНАЛЬНЫЙ ЭТАП</t>
  </si>
  <si>
    <t>ГРУППА 2</t>
  </si>
  <si>
    <t>ГРУППА 1</t>
  </si>
  <si>
    <t>ПРЕДВАРИТЕЛЬНЫЙ ЭТАП</t>
  </si>
  <si>
    <t>Крыканова Дарья Алексеевна</t>
  </si>
  <si>
    <t>Крыканова Виктория Алексеевна</t>
  </si>
  <si>
    <t>Тарасова Елизавета Александровна</t>
  </si>
  <si>
    <t>Бегдаирова Полина Игоревна</t>
  </si>
  <si>
    <t>Калашникова Мария Алексеевна</t>
  </si>
  <si>
    <t>РЫБИНСК</t>
  </si>
  <si>
    <t>Белова Софья Эдуардовна</t>
  </si>
  <si>
    <t>Микульская Анна Дмитриевна</t>
  </si>
  <si>
    <t>ВОРОБЬЕВ</t>
  </si>
  <si>
    <t>ТАРАСОВ</t>
  </si>
  <si>
    <t>КОКУРИН</t>
  </si>
  <si>
    <t>СМИРНОВ</t>
  </si>
  <si>
    <t>КОТОВ</t>
  </si>
  <si>
    <t>РЯБКОВ</t>
  </si>
  <si>
    <t>ЧЕРНОВ</t>
  </si>
  <si>
    <t>М.А.</t>
  </si>
  <si>
    <t>61 61</t>
  </si>
  <si>
    <t>60 61</t>
  </si>
  <si>
    <t>62 62</t>
  </si>
  <si>
    <t>5</t>
  </si>
  <si>
    <t>1</t>
  </si>
  <si>
    <t>2</t>
  </si>
  <si>
    <t>3</t>
  </si>
  <si>
    <t>4</t>
  </si>
  <si>
    <t>6</t>
  </si>
  <si>
    <t>61 63</t>
  </si>
  <si>
    <t>06 16</t>
  </si>
  <si>
    <t>16 36</t>
  </si>
  <si>
    <t>06 06</t>
  </si>
  <si>
    <t>16 26</t>
  </si>
  <si>
    <t>0</t>
  </si>
  <si>
    <t>26 26</t>
  </si>
  <si>
    <t>БЕГДАИРОВА</t>
  </si>
  <si>
    <t>КАЛАШНИКОВА</t>
  </si>
  <si>
    <t>ТАРАСОВА</t>
  </si>
  <si>
    <t>КРЫКАНОВА</t>
  </si>
  <si>
    <t>БЕЛОВА</t>
  </si>
  <si>
    <t>МИКУЛЬСКАЯ</t>
  </si>
  <si>
    <t>60 60</t>
  </si>
  <si>
    <t>63 61</t>
  </si>
  <si>
    <t>36 16</t>
  </si>
  <si>
    <t>С.Д.</t>
  </si>
  <si>
    <t>М.Д.</t>
  </si>
  <si>
    <t>М.С.</t>
  </si>
  <si>
    <t>А.О.</t>
  </si>
  <si>
    <t>Н.А.</t>
  </si>
  <si>
    <t>М.М.</t>
  </si>
  <si>
    <t>Е.А.</t>
  </si>
  <si>
    <t>Д.А.</t>
  </si>
  <si>
    <t>В.А.</t>
  </si>
  <si>
    <t>С.Э.</t>
  </si>
  <si>
    <t>А.Д.</t>
  </si>
  <si>
    <t>П.И.</t>
  </si>
  <si>
    <t>ПЕРВЕНСТВО Г. РЫБИНСКА ПО ПЛЯЖНОМУ ТЕННИСУ</t>
  </si>
  <si>
    <t>19-20.07.2024</t>
  </si>
  <si>
    <t>ЮНОШИ</t>
  </si>
  <si>
    <t>ВОРОБЬЕВ (Рыбинск)</t>
  </si>
  <si>
    <t>ТАРАСОВ (Рыбинск)</t>
  </si>
  <si>
    <t>62 46 8-10</t>
  </si>
  <si>
    <t>60 63</t>
  </si>
  <si>
    <t>63 75</t>
  </si>
  <si>
    <t>26 64 10-8</t>
  </si>
  <si>
    <t>75 36 6-10</t>
  </si>
  <si>
    <t>06 36</t>
  </si>
  <si>
    <t>57 62 10-6</t>
  </si>
  <si>
    <t>36 57</t>
  </si>
  <si>
    <t>36 36</t>
  </si>
  <si>
    <t>63 63</t>
  </si>
  <si>
    <t>7</t>
  </si>
  <si>
    <t>8</t>
  </si>
  <si>
    <t>ДЕВУШКИ</t>
  </si>
  <si>
    <t xml:space="preserve">	Гагарина Арина Олеговна</t>
  </si>
  <si>
    <t xml:space="preserve">	Чернова Варвара Максимовна</t>
  </si>
  <si>
    <t>Новикова Варвара Валентиновна</t>
  </si>
  <si>
    <t>НОВИКОВА</t>
  </si>
  <si>
    <t>ГАГАРИНА</t>
  </si>
  <si>
    <t>ЧЕРНОВА</t>
  </si>
  <si>
    <t>В.В.</t>
  </si>
  <si>
    <t>В.М.</t>
  </si>
  <si>
    <t>64 62</t>
  </si>
  <si>
    <t>46 26</t>
  </si>
  <si>
    <t>16 16</t>
  </si>
  <si>
    <t>БЕГДАИРОВА (Рыбинск)</t>
  </si>
  <si>
    <t>КАЛАШНИКОВА (Рыбинск)</t>
  </si>
  <si>
    <t>1 место</t>
  </si>
  <si>
    <t>ЮНОШИ И ДЕВУШКИ</t>
  </si>
  <si>
    <t>35 41 10-7</t>
  </si>
  <si>
    <t>04 14</t>
  </si>
  <si>
    <t>53 14 7-10</t>
  </si>
  <si>
    <t>24 14</t>
  </si>
  <si>
    <t>40 41</t>
  </si>
  <si>
    <t>42 41</t>
  </si>
  <si>
    <t>45(4) 41 4-10</t>
  </si>
  <si>
    <t>41 53</t>
  </si>
  <si>
    <t>54(4) 14 10-4</t>
  </si>
  <si>
    <t>14 35</t>
  </si>
  <si>
    <t>04 01</t>
  </si>
  <si>
    <t>63 76(5)</t>
  </si>
  <si>
    <t>63 62</t>
  </si>
  <si>
    <t>64 60</t>
  </si>
  <si>
    <t>63 64</t>
  </si>
  <si>
    <t xml:space="preserve">	Корюков Григорий Олегович</t>
  </si>
  <si>
    <t>КОРЮКОВ</t>
  </si>
  <si>
    <t>Г.О.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</si>
</sst>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65" x14ac:knownFonts="1">
    <font>
      <sz val="11"/>
      <color theme="1"/>
      <name val="Calibri"/>
      <family val="2"/>
      <charset val="204"/>
      <scheme val="minor"/>
    </font>
    <font>
      <sz val="10"/>
      <name val="Arial Cyr"/>
      <charset val="204"/>
    </font>
    <font>
      <sz val="10"/>
      <name val="Arial Cyr"/>
      <family val="2"/>
      <charset val="204"/>
    </font>
    <font>
      <sz val="8"/>
      <name val="Arial Cyr"/>
      <family val="2"/>
      <charset val="204"/>
    </font>
    <font>
      <sz val="8"/>
      <name val="Arial Cyr"/>
      <charset val="204"/>
    </font>
    <font>
      <b/>
      <sz val="8"/>
      <name val="Arial Cyr"/>
      <charset val="204"/>
    </font>
    <font>
      <b/>
      <sz val="10"/>
      <name val="Arial Cyr"/>
      <charset val="204"/>
    </font>
    <font>
      <b/>
      <i/>
      <sz val="12"/>
      <name val="Arial Cyr"/>
      <family val="2"/>
      <charset val="204"/>
    </font>
    <font>
      <b/>
      <sz val="10"/>
      <name val="Arial Cyr"/>
      <family val="2"/>
      <charset val="204"/>
    </font>
    <font>
      <sz val="20"/>
      <name val="Arial Cyr"/>
      <charset val="204"/>
    </font>
    <font>
      <sz val="12"/>
      <name val="Arial Cyr"/>
      <charset val="204"/>
    </font>
    <font>
      <sz val="12"/>
      <name val="Arial Cyr"/>
      <family val="2"/>
      <charset val="204"/>
    </font>
    <font>
      <b/>
      <sz val="14"/>
      <name val="Arial Cyr"/>
      <charset val="204"/>
    </font>
    <font>
      <vertAlign val="superscript"/>
      <sz val="12"/>
      <name val="Arial Cyr"/>
      <charset val="204"/>
    </font>
    <font>
      <b/>
      <sz val="12"/>
      <name val="Arial Cyr"/>
      <charset val="204"/>
    </font>
    <font>
      <b/>
      <sz val="20"/>
      <name val="Arial Cyr"/>
      <charset val="204"/>
    </font>
    <font>
      <sz val="7"/>
      <name val="Arial Cyr"/>
      <family val="2"/>
      <charset val="204"/>
    </font>
    <font>
      <sz val="9"/>
      <name val="Arial Cyr"/>
      <family val="2"/>
      <charset val="204"/>
    </font>
    <font>
      <vertAlign val="superscript"/>
      <sz val="8"/>
      <name val="Arial Cyr"/>
      <charset val="204"/>
    </font>
    <font>
      <sz val="10"/>
      <name val="Calibri"/>
      <family val="2"/>
      <charset val="204"/>
    </font>
    <font>
      <sz val="9"/>
      <name val="Arial Cyr"/>
      <charset val="204"/>
    </font>
    <font>
      <b/>
      <i/>
      <sz val="8"/>
      <name val="Arial Cyr"/>
      <charset val="204"/>
    </font>
    <font>
      <b/>
      <i/>
      <sz val="9"/>
      <name val="Arial Cyr"/>
      <family val="2"/>
      <charset val="204"/>
    </font>
    <font>
      <sz val="11"/>
      <color indexed="8"/>
      <name val="Calibri"/>
      <family val="2"/>
      <charset val="204"/>
    </font>
    <font>
      <sz val="10"/>
      <name val="Arial"/>
      <family val="2"/>
      <charset val="204"/>
    </font>
    <font>
      <sz val="10"/>
      <color indexed="8"/>
      <name val="Arial"/>
      <family val="2"/>
      <charset val="204"/>
    </font>
    <font>
      <sz val="10"/>
      <color indexed="8"/>
      <name val="Arial"/>
      <family val="2"/>
    </font>
    <font>
      <sz val="10"/>
      <color indexed="9"/>
      <name val="Arial"/>
      <family val="2"/>
      <charset val="204"/>
    </font>
    <font>
      <sz val="10"/>
      <color indexed="9"/>
      <name val="Arial"/>
      <family val="2"/>
    </font>
    <font>
      <sz val="11"/>
      <color indexed="9"/>
      <name val="Calibri"/>
      <family val="2"/>
    </font>
    <font>
      <sz val="11"/>
      <color indexed="20"/>
      <name val="Calibri"/>
      <family val="2"/>
    </font>
    <font>
      <b/>
      <sz val="10"/>
      <color indexed="16"/>
      <name val="Arial"/>
      <family val="2"/>
      <charset val="204"/>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charset val="204"/>
    </font>
    <font>
      <sz val="10"/>
      <color indexed="20"/>
      <name val="Arial"/>
      <family val="2"/>
    </font>
    <font>
      <i/>
      <sz val="11"/>
      <color indexed="23"/>
      <name val="Calibri"/>
      <family val="2"/>
    </font>
    <font>
      <i/>
      <sz val="10"/>
      <color indexed="63"/>
      <name val="Arial"/>
      <family val="2"/>
      <charset val="204"/>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charset val="204"/>
    </font>
    <font>
      <sz val="10"/>
      <color indexed="16"/>
      <name val="Arial"/>
      <family val="2"/>
    </font>
    <font>
      <sz val="11"/>
      <color indexed="52"/>
      <name val="Calibri"/>
      <family val="2"/>
    </font>
    <font>
      <sz val="10"/>
      <color indexed="60"/>
      <name val="Arial"/>
      <family val="2"/>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u/>
      <sz val="10"/>
      <color indexed="12"/>
      <name val="Arial"/>
      <family val="2"/>
    </font>
    <font>
      <sz val="8"/>
      <color rgb="FF000000"/>
      <name val="Segoe UI"/>
      <family val="2"/>
    </font>
    <font>
      <sz val="12"/>
      <color theme="0"/>
      <name val="Arial Cyr"/>
      <family val="2"/>
      <charset val="204"/>
    </font>
  </fonts>
  <fills count="2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44"/>
      </patternFill>
    </fill>
    <fill>
      <patternFill patternType="solid">
        <fgColor indexed="29"/>
      </patternFill>
    </fill>
    <fill>
      <patternFill patternType="solid">
        <fgColor indexed="43"/>
      </patternFill>
    </fill>
    <fill>
      <patternFill patternType="solid">
        <fgColor indexed="22"/>
      </patternFill>
    </fill>
    <fill>
      <patternFill patternType="solid">
        <fgColor indexed="27"/>
      </patternFill>
    </fill>
    <fill>
      <patternFill patternType="solid">
        <fgColor indexed="47"/>
      </patternFill>
    </fill>
    <fill>
      <patternFill patternType="solid">
        <fgColor indexed="23"/>
      </patternFill>
    </fill>
    <fill>
      <patternFill patternType="solid">
        <fgColor indexed="51"/>
      </patternFill>
    </fill>
    <fill>
      <patternFill patternType="solid">
        <fgColor indexed="6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5"/>
      </patternFill>
    </fill>
    <fill>
      <patternFill patternType="solid">
        <fgColor indexed="55"/>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16"/>
      </patternFill>
    </fill>
    <fill>
      <patternFill patternType="solid">
        <fgColor indexed="42"/>
      </patternFill>
    </fill>
    <fill>
      <patternFill patternType="solid">
        <fgColor indexed="26"/>
      </patternFill>
    </fill>
  </fills>
  <borders count="106">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ck">
        <color indexed="64"/>
      </right>
      <top/>
      <bottom style="thick">
        <color indexed="64"/>
      </bottom>
      <diagonal/>
    </border>
    <border>
      <left style="medium">
        <color indexed="64"/>
      </left>
      <right style="medium">
        <color indexed="64"/>
      </right>
      <top style="hair">
        <color indexed="64"/>
      </top>
      <bottom style="thick">
        <color indexed="64"/>
      </bottom>
      <diagonal/>
    </border>
    <border>
      <left style="medium">
        <color indexed="64"/>
      </left>
      <right/>
      <top/>
      <bottom style="thick">
        <color indexed="64"/>
      </bottom>
      <diagonal/>
    </border>
    <border>
      <left style="thin">
        <color indexed="64"/>
      </left>
      <right/>
      <top/>
      <bottom style="thick">
        <color indexed="64"/>
      </bottom>
      <diagonal/>
    </border>
    <border>
      <left style="thin">
        <color indexed="64"/>
      </left>
      <right style="thin">
        <color indexed="64"/>
      </right>
      <top style="hair">
        <color indexed="64"/>
      </top>
      <bottom style="thick">
        <color indexed="64"/>
      </bottom>
      <diagonal/>
    </border>
    <border>
      <left/>
      <right style="thin">
        <color indexed="64"/>
      </right>
      <top style="hair">
        <color indexed="64"/>
      </top>
      <bottom style="thick">
        <color indexed="64"/>
      </bottom>
      <diagonal/>
    </border>
    <border>
      <left/>
      <right style="medium">
        <color indexed="64"/>
      </right>
      <top/>
      <bottom style="thick">
        <color indexed="64"/>
      </bottom>
      <diagonal/>
    </border>
    <border>
      <left/>
      <right/>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bottom style="thick">
        <color indexed="64"/>
      </bottom>
      <diagonal/>
    </border>
    <border>
      <left style="medium">
        <color indexed="64"/>
      </left>
      <right style="thick">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style="medium">
        <color indexed="64"/>
      </left>
      <right style="thick">
        <color indexed="64"/>
      </right>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ck">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ck">
        <color indexed="64"/>
      </right>
      <top style="thick">
        <color indexed="64"/>
      </top>
      <bottom/>
      <diagonal/>
    </border>
    <border>
      <left style="medium">
        <color indexed="64"/>
      </left>
      <right style="medium">
        <color indexed="64"/>
      </right>
      <top style="thick">
        <color indexed="64"/>
      </top>
      <bottom style="hair">
        <color indexed="64"/>
      </bottom>
      <diagonal/>
    </border>
    <border>
      <left style="medium">
        <color indexed="64"/>
      </left>
      <right/>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medium">
        <color indexed="64"/>
      </right>
      <top style="thick">
        <color indexed="64"/>
      </top>
      <bottom/>
      <diagonal/>
    </border>
    <border>
      <left/>
      <right/>
      <top style="thick">
        <color indexed="64"/>
      </top>
      <bottom/>
      <diagonal/>
    </border>
    <border>
      <left style="medium">
        <color indexed="64"/>
      </left>
      <right/>
      <top style="thick">
        <color indexed="64"/>
      </top>
      <bottom/>
      <diagonal/>
    </border>
    <border>
      <left style="thick">
        <color indexed="64"/>
      </left>
      <right style="thin">
        <color indexed="64"/>
      </right>
      <top/>
      <bottom/>
      <diagonal/>
    </border>
    <border>
      <left/>
      <right style="thick">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ck">
        <color indexed="64"/>
      </top>
      <bottom/>
      <diagonal/>
    </border>
    <border>
      <left style="thick">
        <color indexed="64"/>
      </left>
      <right style="thin">
        <color indexed="64"/>
      </right>
      <top style="thick">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diagonal/>
    </border>
    <border>
      <left style="medium">
        <color indexed="64"/>
      </left>
      <right style="thin">
        <color indexed="64"/>
      </right>
      <top style="thick">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ck">
        <color indexed="64"/>
      </top>
      <bottom/>
      <diagonal/>
    </border>
    <border>
      <left style="medium">
        <color indexed="64"/>
      </left>
      <right style="thin">
        <color indexed="64"/>
      </right>
      <top/>
      <bottom style="thick">
        <color indexed="64"/>
      </bottom>
      <diagonal/>
    </border>
    <border>
      <left style="medium">
        <color indexed="64"/>
      </left>
      <right style="thin">
        <color indexed="64"/>
      </right>
      <top style="thin">
        <color indexed="64"/>
      </top>
      <bottom/>
      <diagonal/>
    </border>
  </borders>
  <cellStyleXfs count="100">
    <xf numFmtId="0" fontId="0" fillId="0" borderId="0"/>
    <xf numFmtId="0" fontId="1" fillId="0" borderId="0"/>
    <xf numFmtId="0" fontId="23"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6"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9"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5" fillId="8"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10" borderId="0" applyNumberFormat="0" applyBorder="0" applyAlignment="0" applyProtection="0"/>
    <xf numFmtId="0" fontId="25" fillId="8" borderId="0" applyNumberFormat="0" applyBorder="0" applyAlignment="0" applyProtection="0"/>
    <xf numFmtId="0" fontId="25" fillId="5" borderId="0" applyNumberFormat="0" applyBorder="0" applyAlignment="0" applyProtection="0"/>
    <xf numFmtId="0" fontId="26" fillId="8"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10" borderId="0" applyNumberFormat="0" applyBorder="0" applyAlignment="0" applyProtection="0"/>
    <xf numFmtId="0" fontId="26" fillId="8" borderId="0" applyNumberFormat="0" applyBorder="0" applyAlignment="0" applyProtection="0"/>
    <xf numFmtId="0" fontId="26" fillId="5" borderId="0" applyNumberFormat="0" applyBorder="0" applyAlignment="0" applyProtection="0"/>
    <xf numFmtId="0" fontId="27" fillId="8" borderId="0" applyNumberFormat="0" applyBorder="0" applyAlignment="0" applyProtection="0"/>
    <xf numFmtId="0" fontId="27" fillId="5"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8" borderId="0" applyNumberFormat="0" applyBorder="0" applyAlignment="0" applyProtection="0"/>
    <xf numFmtId="0" fontId="27" fillId="5" borderId="0" applyNumberFormat="0" applyBorder="0" applyAlignment="0" applyProtection="0"/>
    <xf numFmtId="0" fontId="28" fillId="8" borderId="0" applyNumberFormat="0" applyBorder="0" applyAlignment="0" applyProtection="0"/>
    <xf numFmtId="0" fontId="28" fillId="5"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8" borderId="0" applyNumberFormat="0" applyBorder="0" applyAlignment="0" applyProtection="0"/>
    <xf numFmtId="0" fontId="28" fillId="5"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4" fillId="6" borderId="83" applyNumberFormat="0" applyFont="0" applyAlignment="0" applyProtection="0"/>
    <xf numFmtId="0" fontId="30" fillId="19" borderId="0" applyNumberFormat="0" applyBorder="0" applyAlignment="0" applyProtection="0"/>
    <xf numFmtId="0" fontId="31" fillId="7" borderId="83" applyNumberFormat="0" applyAlignment="0" applyProtection="0"/>
    <xf numFmtId="0" fontId="32" fillId="7" borderId="83" applyNumberFormat="0" applyAlignment="0" applyProtection="0"/>
    <xf numFmtId="0" fontId="33" fillId="8" borderId="0" applyNumberFormat="0" applyBorder="0" applyAlignment="0" applyProtection="0"/>
    <xf numFmtId="0" fontId="34" fillId="7" borderId="84" applyNumberFormat="0" applyAlignment="0" applyProtection="0"/>
    <xf numFmtId="0" fontId="35" fillId="20" borderId="85" applyNumberFormat="0" applyAlignment="0" applyProtection="0"/>
    <xf numFmtId="0" fontId="36" fillId="21" borderId="0" applyNumberFormat="0" applyBorder="0" applyAlignment="0" applyProtection="0"/>
    <xf numFmtId="0" fontId="37" fillId="21" borderId="0" applyNumberFormat="0" applyBorder="0" applyAlignment="0" applyProtection="0"/>
    <xf numFmtId="0" fontId="38" fillId="0" borderId="0" applyNumberFormat="0" applyFill="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11" borderId="0" applyNumberFormat="0" applyBorder="0" applyAlignment="0" applyProtection="0"/>
    <xf numFmtId="0" fontId="27" fillId="24" borderId="0" applyNumberFormat="0" applyBorder="0" applyAlignment="0" applyProtection="0"/>
    <xf numFmtId="0" fontId="27" fillId="17" borderId="0" applyNumberFormat="0" applyBorder="0" applyAlignment="0" applyProtection="0"/>
    <xf numFmtId="0" fontId="27" fillId="25" borderId="0" applyNumberFormat="0" applyBorder="0" applyAlignment="0" applyProtection="0"/>
    <xf numFmtId="0" fontId="39" fillId="0" borderId="0" applyNumberFormat="0" applyFill="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11" borderId="0" applyNumberFormat="0" applyBorder="0" applyAlignment="0" applyProtection="0"/>
    <xf numFmtId="0" fontId="28" fillId="24" borderId="0" applyNumberFormat="0" applyBorder="0" applyAlignment="0" applyProtection="0"/>
    <xf numFmtId="0" fontId="28" fillId="17" borderId="0" applyNumberFormat="0" applyBorder="0" applyAlignment="0" applyProtection="0"/>
    <xf numFmtId="0" fontId="28" fillId="25" borderId="0" applyNumberFormat="0" applyBorder="0" applyAlignment="0" applyProtection="0"/>
    <xf numFmtId="0" fontId="40" fillId="0" borderId="0" applyNumberFormat="0" applyFill="0" applyBorder="0" applyAlignment="0" applyProtection="0"/>
    <xf numFmtId="0" fontId="41" fillId="26" borderId="0" applyNumberFormat="0" applyBorder="0" applyAlignment="0" applyProtection="0"/>
    <xf numFmtId="0" fontId="42" fillId="0" borderId="86" applyNumberFormat="0" applyFill="0" applyAlignment="0" applyProtection="0"/>
    <xf numFmtId="0" fontId="43" fillId="0" borderId="87" applyNumberFormat="0" applyFill="0" applyAlignment="0" applyProtection="0"/>
    <xf numFmtId="0" fontId="44" fillId="0" borderId="88" applyNumberFormat="0" applyFill="0" applyAlignment="0" applyProtection="0"/>
    <xf numFmtId="0" fontId="44" fillId="0" borderId="0" applyNumberFormat="0" applyFill="0" applyBorder="0" applyAlignment="0" applyProtection="0"/>
    <xf numFmtId="0" fontId="45" fillId="5" borderId="83" applyNumberFormat="0" applyAlignment="0" applyProtection="0"/>
    <xf numFmtId="0" fontId="46" fillId="9" borderId="84" applyNumberFormat="0" applyAlignment="0" applyProtection="0"/>
    <xf numFmtId="0" fontId="47" fillId="12" borderId="89" applyNumberFormat="0" applyAlignment="0" applyProtection="0"/>
    <xf numFmtId="0" fontId="48" fillId="0" borderId="90" applyNumberFormat="0" applyFill="0" applyAlignment="0" applyProtection="0"/>
    <xf numFmtId="0" fontId="49" fillId="0" borderId="90" applyNumberFormat="0" applyFill="0" applyAlignment="0" applyProtection="0"/>
    <xf numFmtId="0" fontId="50" fillId="0" borderId="91" applyNumberFormat="0" applyFill="0" applyAlignment="0" applyProtection="0"/>
    <xf numFmtId="0" fontId="51" fillId="6" borderId="0" applyNumberFormat="0" applyBorder="0" applyAlignment="0" applyProtection="0"/>
    <xf numFmtId="0" fontId="23" fillId="27" borderId="92" applyNumberFormat="0" applyFont="0" applyAlignment="0" applyProtection="0"/>
    <xf numFmtId="0" fontId="52" fillId="7" borderId="83" applyNumberFormat="0" applyAlignment="0" applyProtection="0"/>
    <xf numFmtId="0" fontId="53" fillId="0" borderId="0" applyNumberFormat="0" applyFill="0" applyBorder="0" applyAlignment="0" applyProtection="0"/>
    <xf numFmtId="0" fontId="54" fillId="0" borderId="93" applyNumberFormat="0" applyFill="0" applyAlignment="0" applyProtection="0"/>
    <xf numFmtId="0" fontId="55" fillId="0" borderId="94" applyNumberFormat="0" applyFill="0" applyAlignment="0" applyProtection="0"/>
    <xf numFmtId="0" fontId="56" fillId="0" borderId="95" applyNumberFormat="0" applyFill="0" applyAlignment="0" applyProtection="0"/>
    <xf numFmtId="0" fontId="56" fillId="0" borderId="0" applyNumberFormat="0" applyFill="0" applyBorder="0" applyAlignment="0" applyProtection="0"/>
    <xf numFmtId="0" fontId="57" fillId="0" borderId="96" applyNumberFormat="0" applyFill="0" applyAlignment="0" applyProtection="0"/>
    <xf numFmtId="0" fontId="58" fillId="0" borderId="0" applyNumberFormat="0" applyFill="0" applyBorder="0" applyAlignment="0" applyProtection="0"/>
    <xf numFmtId="0" fontId="59" fillId="0" borderId="97" applyNumberFormat="0" applyFill="0" applyAlignment="0" applyProtection="0"/>
    <xf numFmtId="0" fontId="57" fillId="7" borderId="98" applyNumberFormat="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379">
    <xf numFmtId="0" fontId="0" fillId="0" borderId="0" xfId="0"/>
    <xf numFmtId="49" fontId="2" fillId="0" borderId="0" xfId="1" applyNumberFormat="1" applyFont="1"/>
    <xf numFmtId="49" fontId="2" fillId="0" borderId="0" xfId="1" applyNumberFormat="1" applyFont="1" applyAlignment="1">
      <alignment horizontal="left"/>
    </xf>
    <xf numFmtId="49" fontId="3" fillId="0" borderId="0" xfId="1" applyNumberFormat="1" applyFont="1"/>
    <xf numFmtId="0" fontId="1" fillId="0" borderId="0" xfId="1"/>
    <xf numFmtId="0" fontId="1" fillId="0" borderId="0" xfId="1" applyAlignment="1">
      <alignment horizontal="center"/>
    </xf>
    <xf numFmtId="0" fontId="2" fillId="0" borderId="0" xfId="1" applyFont="1" applyAlignment="1">
      <alignment vertical="center"/>
    </xf>
    <xf numFmtId="0" fontId="2" fillId="0" borderId="0" xfId="1" applyFont="1" applyAlignment="1">
      <alignment vertical="center" wrapText="1"/>
    </xf>
    <xf numFmtId="0" fontId="4" fillId="0" borderId="0" xfId="1" applyFont="1" applyAlignment="1">
      <alignment vertical="center" shrinkToFit="1"/>
    </xf>
    <xf numFmtId="0" fontId="5" fillId="0" borderId="0" xfId="1" applyFont="1" applyAlignment="1">
      <alignment vertical="center" shrinkToFit="1"/>
    </xf>
    <xf numFmtId="0" fontId="4" fillId="0" borderId="0" xfId="1" applyFont="1" applyAlignment="1">
      <alignment vertical="center" wrapText="1"/>
    </xf>
    <xf numFmtId="49" fontId="7" fillId="0" borderId="0" xfId="1" applyNumberFormat="1" applyFont="1" applyAlignment="1">
      <alignment horizontal="center"/>
    </xf>
    <xf numFmtId="0" fontId="1" fillId="0" borderId="0" xfId="1" applyAlignment="1">
      <alignment vertical="center"/>
    </xf>
    <xf numFmtId="0" fontId="1" fillId="0" borderId="0" xfId="1" applyAlignment="1">
      <alignment horizontal="left" vertical="center"/>
    </xf>
    <xf numFmtId="0" fontId="1" fillId="0" borderId="0" xfId="1" applyAlignment="1">
      <alignment horizontal="center" vertical="center"/>
    </xf>
    <xf numFmtId="0" fontId="1" fillId="0" borderId="0" xfId="1" applyAlignment="1">
      <alignment horizontal="right" vertical="center"/>
    </xf>
    <xf numFmtId="10" fontId="10" fillId="0" borderId="13" xfId="1" applyNumberFormat="1" applyFont="1" applyBorder="1" applyAlignment="1">
      <alignment horizontal="center" vertical="center"/>
    </xf>
    <xf numFmtId="49" fontId="10" fillId="0" borderId="16" xfId="1" applyNumberFormat="1" applyFont="1" applyBorder="1" applyAlignment="1" applyProtection="1">
      <alignment horizontal="center" vertical="top" shrinkToFit="1"/>
      <protection locked="0"/>
    </xf>
    <xf numFmtId="49" fontId="10" fillId="0" borderId="17" xfId="1" applyNumberFormat="1" applyFont="1" applyBorder="1" applyAlignment="1" applyProtection="1">
      <alignment horizontal="center" vertical="top" shrinkToFit="1"/>
      <protection locked="0"/>
    </xf>
    <xf numFmtId="0" fontId="10" fillId="0" borderId="18" xfId="1" applyFont="1" applyBorder="1" applyAlignment="1">
      <alignment horizontal="left" vertical="center" shrinkToFit="1"/>
    </xf>
    <xf numFmtId="0" fontId="10" fillId="0" borderId="19" xfId="1" applyFont="1" applyBorder="1" applyAlignment="1">
      <alignment horizontal="left" vertical="center" shrinkToFit="1"/>
    </xf>
    <xf numFmtId="0" fontId="10" fillId="0" borderId="14" xfId="1" applyFont="1" applyBorder="1" applyAlignment="1">
      <alignment horizontal="left" vertical="center" shrinkToFit="1"/>
    </xf>
    <xf numFmtId="49" fontId="11" fillId="0" borderId="0" xfId="1" applyNumberFormat="1" applyFont="1"/>
    <xf numFmtId="10" fontId="10" fillId="0" borderId="24" xfId="1" applyNumberFormat="1" applyFont="1" applyBorder="1" applyAlignment="1">
      <alignment horizontal="center" vertical="center"/>
    </xf>
    <xf numFmtId="1" fontId="12" fillId="0" borderId="26" xfId="1" applyNumberFormat="1" applyFont="1" applyBorder="1" applyAlignment="1" applyProtection="1">
      <alignment horizontal="center"/>
      <protection locked="0"/>
    </xf>
    <xf numFmtId="1" fontId="12" fillId="0" borderId="27" xfId="1" applyNumberFormat="1" applyFont="1" applyBorder="1" applyAlignment="1" applyProtection="1">
      <alignment horizontal="center"/>
      <protection locked="0"/>
    </xf>
    <xf numFmtId="0" fontId="10" fillId="0" borderId="28" xfId="1" applyFont="1" applyBorder="1" applyAlignment="1">
      <alignment horizontal="left" vertical="center" shrinkToFit="1"/>
    </xf>
    <xf numFmtId="0" fontId="10" fillId="0" borderId="11" xfId="1" applyFont="1" applyBorder="1" applyAlignment="1">
      <alignment horizontal="left" vertical="center" shrinkToFit="1"/>
    </xf>
    <xf numFmtId="0" fontId="10" fillId="0" borderId="25" xfId="1" applyFont="1" applyBorder="1" applyAlignment="1">
      <alignment horizontal="left" vertical="center" shrinkToFit="1"/>
    </xf>
    <xf numFmtId="10" fontId="10" fillId="0" borderId="33" xfId="1" applyNumberFormat="1" applyFont="1" applyBorder="1" applyAlignment="1">
      <alignment horizontal="center" vertical="center"/>
    </xf>
    <xf numFmtId="10" fontId="10" fillId="0" borderId="34" xfId="1" applyNumberFormat="1" applyFont="1" applyBorder="1" applyAlignment="1">
      <alignment horizontal="center" vertical="center"/>
    </xf>
    <xf numFmtId="49" fontId="10" fillId="0" borderId="36" xfId="1" applyNumberFormat="1" applyFont="1" applyBorder="1" applyAlignment="1" applyProtection="1">
      <alignment horizontal="center" vertical="top" shrinkToFit="1"/>
      <protection locked="0"/>
    </xf>
    <xf numFmtId="49" fontId="10" fillId="0" borderId="38" xfId="1" applyNumberFormat="1" applyFont="1" applyBorder="1" applyAlignment="1" applyProtection="1">
      <alignment horizontal="center" vertical="top" shrinkToFit="1"/>
      <protection locked="0"/>
    </xf>
    <xf numFmtId="49" fontId="10" fillId="0" borderId="39" xfId="1" applyNumberFormat="1" applyFont="1" applyBorder="1" applyAlignment="1" applyProtection="1">
      <alignment horizontal="center" vertical="top" shrinkToFit="1"/>
      <protection locked="0"/>
    </xf>
    <xf numFmtId="0" fontId="10" fillId="0" borderId="40" xfId="1" applyFont="1" applyBorder="1" applyAlignment="1">
      <alignment horizontal="left" vertical="center" shrinkToFit="1"/>
    </xf>
    <xf numFmtId="0" fontId="10" fillId="0" borderId="10" xfId="1" applyFont="1" applyBorder="1" applyAlignment="1">
      <alignment horizontal="left" vertical="center" shrinkToFit="1"/>
    </xf>
    <xf numFmtId="0" fontId="10" fillId="0" borderId="35" xfId="1" applyFont="1" applyBorder="1" applyAlignment="1">
      <alignment horizontal="left" vertical="center" shrinkToFit="1"/>
    </xf>
    <xf numFmtId="1" fontId="12" fillId="0" borderId="43" xfId="1" applyNumberFormat="1" applyFont="1" applyBorder="1" applyAlignment="1" applyProtection="1">
      <alignment horizontal="center"/>
      <protection locked="0"/>
    </xf>
    <xf numFmtId="10" fontId="10" fillId="0" borderId="47" xfId="1" applyNumberFormat="1" applyFont="1" applyBorder="1" applyAlignment="1">
      <alignment horizontal="center" vertical="center"/>
    </xf>
    <xf numFmtId="1" fontId="12" fillId="0" borderId="49" xfId="1" applyNumberFormat="1" applyFont="1" applyBorder="1" applyAlignment="1" applyProtection="1">
      <alignment horizontal="center"/>
      <protection locked="0"/>
    </xf>
    <xf numFmtId="1" fontId="12" fillId="0" borderId="50" xfId="1" applyNumberFormat="1" applyFont="1" applyBorder="1" applyAlignment="1" applyProtection="1">
      <alignment horizontal="center"/>
      <protection locked="0"/>
    </xf>
    <xf numFmtId="0" fontId="10" fillId="0" borderId="51" xfId="1" applyFont="1" applyBorder="1" applyAlignment="1">
      <alignment horizontal="left" vertical="center" shrinkToFit="1"/>
    </xf>
    <xf numFmtId="0" fontId="10" fillId="0" borderId="52" xfId="1" applyFont="1" applyBorder="1" applyAlignment="1">
      <alignment horizontal="left" vertical="center" shrinkToFit="1"/>
    </xf>
    <xf numFmtId="0" fontId="10" fillId="0" borderId="53" xfId="1" applyFont="1" applyBorder="1" applyAlignment="1">
      <alignment horizontal="left" vertical="center" shrinkToFit="1"/>
    </xf>
    <xf numFmtId="49" fontId="2" fillId="0" borderId="0" xfId="1" applyNumberFormat="1" applyFont="1" applyAlignment="1">
      <alignment vertical="center"/>
    </xf>
    <xf numFmtId="49" fontId="10" fillId="0" borderId="55" xfId="1" applyNumberFormat="1" applyFont="1" applyBorder="1" applyAlignment="1">
      <alignment horizontal="center" vertical="center"/>
    </xf>
    <xf numFmtId="49" fontId="10" fillId="0" borderId="56" xfId="1" applyNumberFormat="1" applyFont="1" applyBorder="1" applyAlignment="1">
      <alignment horizontal="center" vertical="center" wrapText="1"/>
    </xf>
    <xf numFmtId="49" fontId="10" fillId="0" borderId="57" xfId="1" applyNumberFormat="1" applyFont="1" applyBorder="1" applyAlignment="1">
      <alignment horizontal="center" vertical="center"/>
    </xf>
    <xf numFmtId="0" fontId="10" fillId="0" borderId="58" xfId="1" applyFont="1" applyBorder="1" applyAlignment="1">
      <alignment horizontal="center" vertical="center"/>
    </xf>
    <xf numFmtId="0" fontId="10" fillId="0" borderId="59" xfId="1" applyFont="1" applyBorder="1" applyAlignment="1">
      <alignment horizontal="center" vertical="center"/>
    </xf>
    <xf numFmtId="0" fontId="10" fillId="0" borderId="60" xfId="1" applyFont="1" applyBorder="1" applyAlignment="1">
      <alignment horizontal="center" vertical="center"/>
    </xf>
    <xf numFmtId="49" fontId="1" fillId="0" borderId="61" xfId="1" applyNumberFormat="1" applyBorder="1" applyAlignment="1">
      <alignment horizontal="center" vertical="center" wrapText="1"/>
    </xf>
    <xf numFmtId="49" fontId="10" fillId="0" borderId="58" xfId="1" applyNumberFormat="1" applyFont="1" applyBorder="1" applyAlignment="1">
      <alignment horizontal="center" vertical="center"/>
    </xf>
    <xf numFmtId="49" fontId="10" fillId="0" borderId="62" xfId="1" applyNumberFormat="1" applyFont="1" applyBorder="1" applyAlignment="1">
      <alignment horizontal="center" vertical="center" textRotation="90" shrinkToFit="1"/>
    </xf>
    <xf numFmtId="49" fontId="10" fillId="0" borderId="60" xfId="1" applyNumberFormat="1" applyFont="1" applyBorder="1" applyAlignment="1">
      <alignment horizontal="center" vertical="center" textRotation="90" shrinkToFit="1"/>
    </xf>
    <xf numFmtId="49" fontId="10" fillId="0" borderId="63" xfId="1" applyNumberFormat="1" applyFont="1" applyBorder="1" applyAlignment="1">
      <alignment horizontal="center" vertical="center"/>
    </xf>
    <xf numFmtId="0" fontId="1" fillId="0" borderId="0" xfId="1" applyAlignment="1">
      <alignment vertical="top"/>
    </xf>
    <xf numFmtId="0" fontId="1" fillId="0" borderId="0" xfId="1" applyAlignment="1">
      <alignment vertical="center" shrinkToFit="1"/>
    </xf>
    <xf numFmtId="0" fontId="2" fillId="0" borderId="0" xfId="1" applyFont="1"/>
    <xf numFmtId="0" fontId="5" fillId="0" borderId="0" xfId="1" applyFont="1" applyAlignment="1">
      <alignment shrinkToFit="1"/>
    </xf>
    <xf numFmtId="0" fontId="6" fillId="0" borderId="64" xfId="1" applyFont="1" applyBorder="1" applyAlignment="1">
      <alignment horizontal="center" vertical="center" shrinkToFit="1"/>
    </xf>
    <xf numFmtId="0" fontId="17" fillId="0" borderId="0" xfId="1" applyFont="1" applyAlignment="1">
      <alignment horizontal="center" vertical="center"/>
    </xf>
    <xf numFmtId="0" fontId="11" fillId="0" borderId="0" xfId="1" applyFont="1"/>
    <xf numFmtId="0" fontId="11" fillId="0" borderId="66" xfId="1" applyFont="1" applyBorder="1" applyAlignment="1" applyProtection="1">
      <alignment horizontal="center" shrinkToFit="1"/>
      <protection locked="0"/>
    </xf>
    <xf numFmtId="14" fontId="11" fillId="0" borderId="66" xfId="1" applyNumberFormat="1" applyFont="1" applyBorder="1" applyAlignment="1" applyProtection="1">
      <alignment horizontal="center" shrinkToFit="1"/>
      <protection locked="0"/>
    </xf>
    <xf numFmtId="0" fontId="11" fillId="0" borderId="72" xfId="1" applyFont="1" applyBorder="1" applyAlignment="1" applyProtection="1">
      <alignment horizontal="center" shrinkToFit="1"/>
      <protection locked="0"/>
    </xf>
    <xf numFmtId="14" fontId="11" fillId="0" borderId="72" xfId="1" applyNumberFormat="1" applyFont="1" applyBorder="1" applyAlignment="1" applyProtection="1">
      <alignment horizontal="center" shrinkToFit="1"/>
      <protection locked="0"/>
    </xf>
    <xf numFmtId="14" fontId="3" fillId="2" borderId="44" xfId="1" applyNumberFormat="1" applyFont="1" applyFill="1" applyBorder="1" applyAlignment="1">
      <alignment horizontal="center" vertical="center" wrapText="1"/>
    </xf>
    <xf numFmtId="0" fontId="3" fillId="2" borderId="71" xfId="1" applyFont="1" applyFill="1" applyBorder="1" applyAlignment="1">
      <alignment horizontal="center" vertical="center" wrapText="1"/>
    </xf>
    <xf numFmtId="0" fontId="1" fillId="0" borderId="0" xfId="1" applyAlignment="1">
      <alignment horizontal="center" vertical="center" shrinkToFit="1"/>
    </xf>
    <xf numFmtId="0" fontId="19" fillId="0" borderId="0" xfId="1" applyFont="1" applyAlignment="1">
      <alignment horizontal="center" vertical="center" shrinkToFit="1"/>
    </xf>
    <xf numFmtId="0" fontId="1" fillId="0" borderId="64" xfId="1" applyBorder="1" applyAlignment="1">
      <alignment horizontal="center" vertical="center" shrinkToFit="1"/>
    </xf>
    <xf numFmtId="14" fontId="1" fillId="0" borderId="64" xfId="1" applyNumberFormat="1" applyBorder="1" applyAlignment="1">
      <alignment horizontal="center" vertical="center" shrinkToFit="1"/>
    </xf>
    <xf numFmtId="0" fontId="20" fillId="0" borderId="0" xfId="1" applyFont="1" applyAlignment="1">
      <alignment horizontal="center" vertical="center" shrinkToFit="1"/>
    </xf>
    <xf numFmtId="0" fontId="20" fillId="2" borderId="64" xfId="1" applyFont="1" applyFill="1" applyBorder="1" applyAlignment="1">
      <alignment horizontal="center" vertical="center" shrinkToFit="1"/>
    </xf>
    <xf numFmtId="0" fontId="4" fillId="0" borderId="0" xfId="1" applyFont="1"/>
    <xf numFmtId="0" fontId="21" fillId="0" borderId="0" xfId="1" applyFont="1" applyAlignment="1">
      <alignment vertical="center"/>
    </xf>
    <xf numFmtId="0" fontId="22" fillId="0" borderId="0" xfId="1" applyFont="1" applyAlignment="1">
      <alignment vertical="center"/>
    </xf>
    <xf numFmtId="0" fontId="23" fillId="0" borderId="0" xfId="2"/>
    <xf numFmtId="0" fontId="11" fillId="0" borderId="75" xfId="1" applyFont="1" applyBorder="1" applyAlignment="1" applyProtection="1">
      <alignment horizontal="left"/>
      <protection locked="0"/>
    </xf>
    <xf numFmtId="0" fontId="11" fillId="0" borderId="74" xfId="0" applyFont="1" applyBorder="1"/>
    <xf numFmtId="0" fontId="11" fillId="0" borderId="73" xfId="0" applyFont="1" applyBorder="1"/>
    <xf numFmtId="0" fontId="11" fillId="0" borderId="69" xfId="1" applyFont="1" applyBorder="1" applyAlignment="1" applyProtection="1">
      <alignment horizontal="left"/>
      <protection locked="0"/>
    </xf>
    <xf numFmtId="0" fontId="11" fillId="0" borderId="68" xfId="0" applyFont="1" applyBorder="1"/>
    <xf numFmtId="0" fontId="11" fillId="0" borderId="67" xfId="0" applyFont="1" applyBorder="1"/>
    <xf numFmtId="0" fontId="1" fillId="0" borderId="0" xfId="95" applyAlignment="1">
      <alignment vertical="center"/>
    </xf>
    <xf numFmtId="0" fontId="3" fillId="0" borderId="0" xfId="95" applyFont="1" applyAlignment="1">
      <alignment vertical="center"/>
    </xf>
    <xf numFmtId="0" fontId="1" fillId="0" borderId="0" xfId="95" applyAlignment="1">
      <alignment horizontal="center" vertical="center"/>
    </xf>
    <xf numFmtId="0" fontId="1" fillId="0" borderId="0" xfId="95" applyAlignment="1">
      <alignment horizontal="right" vertical="center"/>
    </xf>
    <xf numFmtId="0" fontId="2" fillId="2" borderId="64" xfId="95" applyFont="1" applyFill="1" applyBorder="1" applyAlignment="1">
      <alignment horizontal="center" shrinkToFit="1"/>
    </xf>
    <xf numFmtId="0" fontId="6" fillId="0" borderId="37" xfId="95" applyFont="1" applyBorder="1" applyAlignment="1">
      <alignment horizontal="center" vertical="center" shrinkToFit="1"/>
    </xf>
    <xf numFmtId="0" fontId="5" fillId="0" borderId="0" xfId="95" applyFont="1" applyAlignment="1">
      <alignment horizontal="center" vertical="center" wrapText="1"/>
    </xf>
    <xf numFmtId="0" fontId="5" fillId="0" borderId="0" xfId="95" applyFont="1" applyAlignment="1">
      <alignment horizontal="center" vertical="center" shrinkToFit="1"/>
    </xf>
    <xf numFmtId="0" fontId="5" fillId="2" borderId="9" xfId="95" applyFont="1" applyFill="1" applyBorder="1" applyAlignment="1">
      <alignment horizontal="center" vertical="center" shrinkToFit="1"/>
    </xf>
    <xf numFmtId="0" fontId="5" fillId="2" borderId="7" xfId="95" applyFont="1" applyFill="1" applyBorder="1" applyAlignment="1">
      <alignment horizontal="center" vertical="center" shrinkToFit="1"/>
    </xf>
    <xf numFmtId="0" fontId="5" fillId="0" borderId="0" xfId="95" applyFont="1" applyAlignment="1">
      <alignment vertical="center" shrinkToFit="1"/>
    </xf>
    <xf numFmtId="0" fontId="4" fillId="0" borderId="0" xfId="95" applyFont="1" applyAlignment="1">
      <alignment horizontal="center" vertical="center" wrapText="1"/>
    </xf>
    <xf numFmtId="0" fontId="4" fillId="0" borderId="0" xfId="95" applyFont="1" applyAlignment="1">
      <alignment horizontal="center" shrinkToFit="1"/>
    </xf>
    <xf numFmtId="0" fontId="4" fillId="0" borderId="0" xfId="95" applyFont="1" applyAlignment="1">
      <alignment vertical="center" shrinkToFit="1"/>
    </xf>
    <xf numFmtId="0" fontId="2" fillId="0" borderId="0" xfId="95" applyFont="1" applyAlignment="1">
      <alignment horizontal="center" vertical="center" wrapText="1"/>
    </xf>
    <xf numFmtId="0" fontId="4" fillId="0" borderId="0" xfId="95" applyFont="1" applyAlignment="1" applyProtection="1">
      <alignment horizontal="center" shrinkToFit="1"/>
      <protection locked="0"/>
    </xf>
    <xf numFmtId="0" fontId="4" fillId="0" borderId="0" xfId="95" applyFont="1" applyAlignment="1">
      <alignment horizontal="center" vertical="center" shrinkToFit="1"/>
    </xf>
    <xf numFmtId="0" fontId="4" fillId="0" borderId="0" xfId="95" applyFont="1" applyAlignment="1">
      <alignment horizontal="center" vertical="top" wrapText="1"/>
    </xf>
    <xf numFmtId="0" fontId="2" fillId="0" borderId="0" xfId="95" applyFont="1" applyAlignment="1">
      <alignment vertical="center"/>
    </xf>
    <xf numFmtId="0" fontId="1" fillId="0" borderId="0" xfId="95" applyAlignment="1">
      <alignment horizontal="center"/>
    </xf>
    <xf numFmtId="0" fontId="1" fillId="0" borderId="0" xfId="95"/>
    <xf numFmtId="0" fontId="11" fillId="0" borderId="68" xfId="95" applyFont="1" applyBorder="1"/>
    <xf numFmtId="0" fontId="11" fillId="0" borderId="67" xfId="95" applyFont="1" applyBorder="1"/>
    <xf numFmtId="0" fontId="5" fillId="0" borderId="0" xfId="95" applyFont="1" applyAlignment="1">
      <alignment shrinkToFit="1"/>
    </xf>
    <xf numFmtId="49" fontId="64" fillId="0" borderId="0" xfId="1" applyNumberFormat="1" applyFont="1"/>
    <xf numFmtId="49" fontId="10" fillId="0" borderId="15" xfId="1" applyNumberFormat="1" applyFont="1" applyBorder="1" applyAlignment="1" applyProtection="1">
      <alignment horizontal="center" vertical="top" shrinkToFit="1"/>
      <protection locked="0"/>
    </xf>
    <xf numFmtId="1" fontId="12" fillId="0" borderId="6" xfId="1" applyNumberFormat="1" applyFont="1" applyBorder="1" applyAlignment="1" applyProtection="1">
      <alignment horizontal="center"/>
      <protection locked="0"/>
    </xf>
    <xf numFmtId="0" fontId="1" fillId="0" borderId="0" xfId="95" applyAlignment="1">
      <alignment vertical="center" shrinkToFit="1"/>
    </xf>
    <xf numFmtId="0" fontId="1" fillId="0" borderId="0" xfId="95" applyAlignment="1">
      <alignment vertical="top"/>
    </xf>
    <xf numFmtId="49" fontId="14" fillId="0" borderId="0" xfId="95" applyNumberFormat="1" applyFont="1" applyAlignment="1">
      <alignment horizontal="center"/>
    </xf>
    <xf numFmtId="49" fontId="2" fillId="0" borderId="0" xfId="95" applyNumberFormat="1" applyFont="1"/>
    <xf numFmtId="49" fontId="10" fillId="0" borderId="63" xfId="95" applyNumberFormat="1" applyFont="1" applyBorder="1" applyAlignment="1">
      <alignment horizontal="center" vertical="center"/>
    </xf>
    <xf numFmtId="49" fontId="10" fillId="0" borderId="60" xfId="95" applyNumberFormat="1" applyFont="1" applyBorder="1" applyAlignment="1">
      <alignment horizontal="center" vertical="center" textRotation="90" shrinkToFit="1"/>
    </xf>
    <xf numFmtId="49" fontId="10" fillId="0" borderId="62" xfId="95" applyNumberFormat="1" applyFont="1" applyBorder="1" applyAlignment="1">
      <alignment horizontal="center" vertical="center" textRotation="90" shrinkToFit="1"/>
    </xf>
    <xf numFmtId="49" fontId="10" fillId="0" borderId="57" xfId="95" applyNumberFormat="1" applyFont="1" applyBorder="1" applyAlignment="1">
      <alignment horizontal="center" vertical="center"/>
    </xf>
    <xf numFmtId="49" fontId="10" fillId="0" borderId="58" xfId="95" applyNumberFormat="1" applyFont="1" applyBorder="1" applyAlignment="1">
      <alignment horizontal="center" vertical="center"/>
    </xf>
    <xf numFmtId="49" fontId="1" fillId="0" borderId="61" xfId="95" applyNumberFormat="1" applyBorder="1" applyAlignment="1">
      <alignment horizontal="center" vertical="center" wrapText="1"/>
    </xf>
    <xf numFmtId="0" fontId="10" fillId="0" borderId="59" xfId="95" applyFont="1" applyBorder="1" applyAlignment="1">
      <alignment horizontal="center" vertical="center"/>
    </xf>
    <xf numFmtId="0" fontId="10" fillId="0" borderId="60" xfId="95" applyFont="1" applyBorder="1" applyAlignment="1">
      <alignment horizontal="center" vertical="center"/>
    </xf>
    <xf numFmtId="0" fontId="10" fillId="0" borderId="58" xfId="95" applyFont="1" applyBorder="1" applyAlignment="1">
      <alignment horizontal="center" vertical="center"/>
    </xf>
    <xf numFmtId="49" fontId="10" fillId="0" borderId="56" xfId="95" applyNumberFormat="1" applyFont="1" applyBorder="1" applyAlignment="1">
      <alignment horizontal="center" vertical="center" wrapText="1"/>
    </xf>
    <xf numFmtId="49" fontId="10" fillId="0" borderId="55" xfId="95" applyNumberFormat="1" applyFont="1" applyBorder="1" applyAlignment="1">
      <alignment horizontal="center" vertical="center"/>
    </xf>
    <xf numFmtId="49" fontId="2" fillId="0" borderId="0" xfId="95" applyNumberFormat="1" applyFont="1" applyAlignment="1">
      <alignment vertical="center"/>
    </xf>
    <xf numFmtId="0" fontId="10" fillId="0" borderId="53" xfId="95" applyFont="1" applyBorder="1" applyAlignment="1">
      <alignment horizontal="left" vertical="center" shrinkToFit="1"/>
    </xf>
    <xf numFmtId="0" fontId="10" fillId="0" borderId="52" xfId="95" applyFont="1" applyBorder="1" applyAlignment="1">
      <alignment horizontal="left" vertical="center" shrinkToFit="1"/>
    </xf>
    <xf numFmtId="0" fontId="10" fillId="0" borderId="51" xfId="95" applyFont="1" applyBorder="1" applyAlignment="1">
      <alignment horizontal="left" vertical="center" shrinkToFit="1"/>
    </xf>
    <xf numFmtId="1" fontId="12" fillId="0" borderId="50" xfId="95" applyNumberFormat="1" applyFont="1" applyBorder="1" applyAlignment="1" applyProtection="1">
      <alignment horizontal="center"/>
      <protection locked="0"/>
    </xf>
    <xf numFmtId="1" fontId="12" fillId="0" borderId="49" xfId="95" applyNumberFormat="1" applyFont="1" applyBorder="1" applyAlignment="1" applyProtection="1">
      <alignment horizontal="center"/>
      <protection locked="0"/>
    </xf>
    <xf numFmtId="10" fontId="10" fillId="0" borderId="47" xfId="95" applyNumberFormat="1" applyFont="1" applyBorder="1" applyAlignment="1">
      <alignment horizontal="center" vertical="center"/>
    </xf>
    <xf numFmtId="49" fontId="11" fillId="0" borderId="0" xfId="95" applyNumberFormat="1" applyFont="1"/>
    <xf numFmtId="0" fontId="10" fillId="0" borderId="35" xfId="95" applyFont="1" applyBorder="1" applyAlignment="1">
      <alignment horizontal="left" vertical="center" shrinkToFit="1"/>
    </xf>
    <xf numFmtId="0" fontId="10" fillId="0" borderId="10" xfId="95" applyFont="1" applyBorder="1" applyAlignment="1">
      <alignment horizontal="left" vertical="center" shrinkToFit="1"/>
    </xf>
    <xf numFmtId="0" fontId="10" fillId="0" borderId="40" xfId="95" applyFont="1" applyBorder="1" applyAlignment="1">
      <alignment horizontal="left" vertical="center" shrinkToFit="1"/>
    </xf>
    <xf numFmtId="49" fontId="10" fillId="0" borderId="38" xfId="95" applyNumberFormat="1" applyFont="1" applyBorder="1" applyAlignment="1" applyProtection="1">
      <alignment horizontal="center" vertical="top" shrinkToFit="1"/>
      <protection locked="0"/>
    </xf>
    <xf numFmtId="49" fontId="10" fillId="0" borderId="36" xfId="95" applyNumberFormat="1" applyFont="1" applyBorder="1" applyAlignment="1" applyProtection="1">
      <alignment horizontal="center" vertical="top" shrinkToFit="1"/>
      <protection locked="0"/>
    </xf>
    <xf numFmtId="10" fontId="10" fillId="0" borderId="34" xfId="95" applyNumberFormat="1" applyFont="1" applyBorder="1" applyAlignment="1">
      <alignment horizontal="center" vertical="center"/>
    </xf>
    <xf numFmtId="10" fontId="10" fillId="0" borderId="33" xfId="95" applyNumberFormat="1" applyFont="1" applyBorder="1" applyAlignment="1">
      <alignment horizontal="center" vertical="center"/>
    </xf>
    <xf numFmtId="0" fontId="10" fillId="0" borderId="25" xfId="95" applyFont="1" applyBorder="1" applyAlignment="1">
      <alignment horizontal="left" vertical="center" shrinkToFit="1"/>
    </xf>
    <xf numFmtId="0" fontId="10" fillId="0" borderId="11" xfId="95" applyFont="1" applyBorder="1" applyAlignment="1">
      <alignment horizontal="left" vertical="center" shrinkToFit="1"/>
    </xf>
    <xf numFmtId="0" fontId="10" fillId="0" borderId="28" xfId="95" applyFont="1" applyBorder="1" applyAlignment="1">
      <alignment horizontal="left" vertical="center" shrinkToFit="1"/>
    </xf>
    <xf numFmtId="1" fontId="12" fillId="0" borderId="27" xfId="95" applyNumberFormat="1" applyFont="1" applyBorder="1" applyAlignment="1" applyProtection="1">
      <alignment horizontal="center"/>
      <protection locked="0"/>
    </xf>
    <xf numFmtId="1" fontId="12" fillId="0" borderId="26" xfId="95" applyNumberFormat="1" applyFont="1" applyBorder="1" applyAlignment="1" applyProtection="1">
      <alignment horizontal="center"/>
      <protection locked="0"/>
    </xf>
    <xf numFmtId="1" fontId="12" fillId="0" borderId="43" xfId="95" applyNumberFormat="1" applyFont="1" applyBorder="1" applyAlignment="1" applyProtection="1">
      <alignment horizontal="center"/>
      <protection locked="0"/>
    </xf>
    <xf numFmtId="10" fontId="10" fillId="0" borderId="24" xfId="95" applyNumberFormat="1" applyFont="1" applyBorder="1" applyAlignment="1">
      <alignment horizontal="center" vertical="center"/>
    </xf>
    <xf numFmtId="49" fontId="10" fillId="0" borderId="39" xfId="95" applyNumberFormat="1" applyFont="1" applyBorder="1" applyAlignment="1" applyProtection="1">
      <alignment horizontal="center" vertical="top" shrinkToFit="1"/>
      <protection locked="0"/>
    </xf>
    <xf numFmtId="0" fontId="10" fillId="0" borderId="14" xfId="95" applyFont="1" applyBorder="1" applyAlignment="1">
      <alignment horizontal="left" vertical="center" shrinkToFit="1"/>
    </xf>
    <xf numFmtId="0" fontId="10" fillId="0" borderId="19" xfId="95" applyFont="1" applyBorder="1" applyAlignment="1">
      <alignment horizontal="left" vertical="center" shrinkToFit="1"/>
    </xf>
    <xf numFmtId="0" fontId="10" fillId="0" borderId="18" xfId="95" applyFont="1" applyBorder="1" applyAlignment="1">
      <alignment horizontal="left" vertical="center" shrinkToFit="1"/>
    </xf>
    <xf numFmtId="49" fontId="10" fillId="0" borderId="17" xfId="95" applyNumberFormat="1" applyFont="1" applyBorder="1" applyAlignment="1" applyProtection="1">
      <alignment horizontal="center" vertical="top" shrinkToFit="1"/>
      <protection locked="0"/>
    </xf>
    <xf numFmtId="49" fontId="10" fillId="0" borderId="16" xfId="95" applyNumberFormat="1" applyFont="1" applyBorder="1" applyAlignment="1" applyProtection="1">
      <alignment horizontal="center" vertical="top" shrinkToFit="1"/>
      <protection locked="0"/>
    </xf>
    <xf numFmtId="10" fontId="10" fillId="0" borderId="13" xfId="95" applyNumberFormat="1" applyFont="1" applyBorder="1" applyAlignment="1">
      <alignment horizontal="center" vertical="center"/>
    </xf>
    <xf numFmtId="49" fontId="7" fillId="0" borderId="0" xfId="95" applyNumberFormat="1" applyFont="1" applyAlignment="1">
      <alignment horizontal="center"/>
    </xf>
    <xf numFmtId="49" fontId="10" fillId="0" borderId="47" xfId="95" applyNumberFormat="1" applyFont="1" applyBorder="1" applyAlignment="1">
      <alignment horizontal="center" vertical="center"/>
    </xf>
    <xf numFmtId="49" fontId="10" fillId="0" borderId="34" xfId="95" applyNumberFormat="1" applyFont="1" applyBorder="1" applyAlignment="1">
      <alignment horizontal="center" vertical="center"/>
    </xf>
    <xf numFmtId="49" fontId="10" fillId="0" borderId="33" xfId="95" applyNumberFormat="1" applyFont="1" applyBorder="1" applyAlignment="1">
      <alignment horizontal="center" vertical="center"/>
    </xf>
    <xf numFmtId="49" fontId="10" fillId="0" borderId="24" xfId="95" applyNumberFormat="1" applyFont="1" applyBorder="1" applyAlignment="1">
      <alignment horizontal="center" vertical="center"/>
    </xf>
    <xf numFmtId="49" fontId="10" fillId="0" borderId="13" xfId="95" applyNumberFormat="1" applyFont="1" applyBorder="1" applyAlignment="1">
      <alignment horizontal="center" vertical="center"/>
    </xf>
    <xf numFmtId="49" fontId="10" fillId="0" borderId="0" xfId="95" applyNumberFormat="1" applyFont="1" applyAlignment="1">
      <alignment horizontal="center"/>
    </xf>
    <xf numFmtId="49" fontId="10" fillId="0" borderId="3" xfId="95" applyNumberFormat="1" applyFont="1" applyBorder="1" applyAlignment="1">
      <alignment horizontal="center"/>
    </xf>
    <xf numFmtId="0" fontId="5" fillId="2" borderId="9" xfId="95" applyFont="1" applyFill="1" applyBorder="1" applyAlignment="1">
      <alignment horizontal="center" vertical="center" wrapText="1"/>
    </xf>
    <xf numFmtId="0" fontId="4" fillId="0" borderId="0" xfId="95" applyFont="1" applyAlignment="1">
      <alignment vertical="center" wrapText="1"/>
    </xf>
    <xf numFmtId="0" fontId="2" fillId="0" borderId="0" xfId="95" applyFont="1" applyAlignment="1">
      <alignment vertical="center" wrapText="1"/>
    </xf>
    <xf numFmtId="49" fontId="3" fillId="0" borderId="0" xfId="95" applyNumberFormat="1" applyFont="1"/>
    <xf numFmtId="49" fontId="2" fillId="0" borderId="0" xfId="95" applyNumberFormat="1" applyFont="1" applyAlignment="1">
      <alignment horizontal="left"/>
    </xf>
    <xf numFmtId="0" fontId="16" fillId="0" borderId="0" xfId="1" applyFont="1" applyAlignment="1">
      <alignment horizontal="left" vertical="center" wrapText="1"/>
    </xf>
    <xf numFmtId="0" fontId="5" fillId="2" borderId="64" xfId="95" applyFont="1" applyFill="1" applyBorder="1" applyAlignment="1">
      <alignment horizontal="center" vertical="center" shrinkToFit="1"/>
    </xf>
    <xf numFmtId="0" fontId="6" fillId="0" borderId="64" xfId="95" applyFont="1" applyBorder="1" applyAlignment="1">
      <alignment horizontal="center" vertical="center" shrinkToFit="1"/>
    </xf>
    <xf numFmtId="0" fontId="6" fillId="0" borderId="30" xfId="95" applyFont="1" applyBorder="1" applyAlignment="1">
      <alignment horizontal="center" vertical="center" shrinkToFit="1"/>
    </xf>
    <xf numFmtId="0" fontId="6" fillId="0" borderId="64" xfId="95" applyFont="1" applyBorder="1" applyAlignment="1">
      <alignment horizontal="center" shrinkToFit="1"/>
    </xf>
    <xf numFmtId="0" fontId="6" fillId="0" borderId="30" xfId="95" applyFont="1" applyBorder="1" applyAlignment="1">
      <alignment horizontal="center" shrinkToFit="1"/>
    </xf>
    <xf numFmtId="0" fontId="4" fillId="0" borderId="37" xfId="95" applyFont="1" applyBorder="1" applyAlignment="1">
      <alignment horizontal="center" vertical="center" shrinkToFit="1"/>
    </xf>
    <xf numFmtId="0" fontId="4" fillId="0" borderId="2" xfId="95" applyFont="1" applyBorder="1" applyAlignment="1">
      <alignment horizontal="center" vertical="center" shrinkToFit="1"/>
    </xf>
    <xf numFmtId="0" fontId="4" fillId="0" borderId="1" xfId="95" applyFont="1" applyBorder="1" applyAlignment="1">
      <alignment horizontal="center" vertical="center" shrinkToFit="1"/>
    </xf>
    <xf numFmtId="0" fontId="2" fillId="0" borderId="76" xfId="1" applyFont="1" applyBorder="1" applyAlignment="1">
      <alignment horizontal="left" vertical="top"/>
    </xf>
    <xf numFmtId="0" fontId="2" fillId="0" borderId="70" xfId="1" applyFont="1" applyBorder="1" applyAlignment="1">
      <alignment horizontal="left" vertical="top"/>
    </xf>
    <xf numFmtId="0" fontId="11" fillId="0" borderId="75" xfId="1" applyFont="1" applyBorder="1" applyAlignment="1" applyProtection="1">
      <alignment horizontal="left"/>
      <protection locked="0"/>
    </xf>
    <xf numFmtId="0" fontId="11" fillId="0" borderId="74" xfId="95" applyFont="1" applyBorder="1"/>
    <xf numFmtId="0" fontId="11" fillId="0" borderId="73" xfId="95" applyFont="1" applyBorder="1"/>
    <xf numFmtId="0" fontId="11" fillId="0" borderId="71" xfId="1" applyFont="1" applyBorder="1" applyAlignment="1" applyProtection="1">
      <alignment horizontal="center" vertical="center" shrinkToFit="1"/>
      <protection locked="0"/>
    </xf>
    <xf numFmtId="0" fontId="11" fillId="0" borderId="65" xfId="1" applyFont="1" applyBorder="1" applyAlignment="1" applyProtection="1">
      <alignment horizontal="center" vertical="center" shrinkToFit="1"/>
      <protection locked="0"/>
    </xf>
    <xf numFmtId="0" fontId="11" fillId="0" borderId="69" xfId="1" applyFont="1" applyBorder="1" applyAlignment="1" applyProtection="1">
      <alignment horizontal="left"/>
      <protection locked="0"/>
    </xf>
    <xf numFmtId="0" fontId="11" fillId="0" borderId="68" xfId="95" applyFont="1" applyBorder="1"/>
    <xf numFmtId="0" fontId="11" fillId="0" borderId="67" xfId="95" applyFont="1" applyBorder="1"/>
    <xf numFmtId="0" fontId="11" fillId="0" borderId="68" xfId="1" applyFont="1" applyBorder="1" applyAlignment="1" applyProtection="1">
      <alignment horizontal="left"/>
      <protection locked="0"/>
    </xf>
    <xf numFmtId="0" fontId="3" fillId="2" borderId="72" xfId="1" applyFont="1" applyFill="1" applyBorder="1" applyAlignment="1">
      <alignment horizontal="center" vertical="center" wrapText="1"/>
    </xf>
    <xf numFmtId="0" fontId="3" fillId="2" borderId="30" xfId="1" applyFont="1" applyFill="1" applyBorder="1" applyAlignment="1">
      <alignment horizontal="center" vertical="center" wrapText="1"/>
    </xf>
    <xf numFmtId="0" fontId="11" fillId="0" borderId="74" xfId="0" applyFont="1" applyBorder="1"/>
    <xf numFmtId="0" fontId="11" fillId="0" borderId="73" xfId="0" applyFont="1" applyBorder="1"/>
    <xf numFmtId="0" fontId="11" fillId="0" borderId="68" xfId="0" applyFont="1" applyBorder="1"/>
    <xf numFmtId="0" fontId="11" fillId="0" borderId="67" xfId="0" applyFont="1" applyBorder="1"/>
    <xf numFmtId="0" fontId="1" fillId="0" borderId="64" xfId="1" applyBorder="1" applyAlignment="1">
      <alignment horizontal="center" vertical="center" shrinkToFit="1"/>
    </xf>
    <xf numFmtId="0" fontId="6" fillId="0" borderId="9" xfId="1" applyFont="1" applyBorder="1" applyAlignment="1">
      <alignment horizontal="center" vertical="center" shrinkToFit="1"/>
    </xf>
    <xf numFmtId="0" fontId="6" fillId="0" borderId="7" xfId="1" applyFont="1" applyBorder="1" applyAlignment="1">
      <alignment horizontal="center" vertical="center" shrinkToFit="1"/>
    </xf>
    <xf numFmtId="0" fontId="3" fillId="2" borderId="80" xfId="1" applyFont="1" applyFill="1" applyBorder="1" applyAlignment="1">
      <alignment horizontal="center" vertical="center" wrapText="1"/>
    </xf>
    <xf numFmtId="0" fontId="3" fillId="2" borderId="77" xfId="1" applyFont="1" applyFill="1" applyBorder="1" applyAlignment="1">
      <alignment horizontal="center" vertical="center" wrapText="1"/>
    </xf>
    <xf numFmtId="0" fontId="3" fillId="2" borderId="79" xfId="1" applyFont="1" applyFill="1" applyBorder="1" applyAlignment="1">
      <alignment horizontal="center" vertical="center" wrapText="1"/>
    </xf>
    <xf numFmtId="0" fontId="3" fillId="2" borderId="78"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3" xfId="1" applyFont="1" applyFill="1" applyBorder="1" applyAlignment="1">
      <alignment horizontal="center" vertical="center" wrapText="1"/>
    </xf>
    <xf numFmtId="0" fontId="8" fillId="0" borderId="0" xfId="1" applyFont="1" applyAlignment="1">
      <alignment horizontal="center" vertical="center"/>
    </xf>
    <xf numFmtId="0" fontId="4" fillId="2" borderId="64" xfId="1" applyFont="1" applyFill="1" applyBorder="1" applyAlignment="1">
      <alignment horizontal="center" vertical="center"/>
    </xf>
    <xf numFmtId="0" fontId="12" fillId="0" borderId="64" xfId="1" applyFont="1" applyBorder="1" applyAlignment="1">
      <alignment horizontal="center" vertical="center" shrinkToFit="1"/>
    </xf>
    <xf numFmtId="0" fontId="3" fillId="0" borderId="0" xfId="1" applyFont="1" applyAlignment="1">
      <alignment horizontal="center" vertical="top"/>
    </xf>
    <xf numFmtId="0" fontId="20" fillId="2" borderId="64" xfId="1" applyFont="1" applyFill="1" applyBorder="1" applyAlignment="1">
      <alignment horizontal="center" vertical="center" shrinkToFit="1"/>
    </xf>
    <xf numFmtId="0" fontId="4" fillId="0" borderId="0" xfId="95" applyFont="1" applyAlignment="1">
      <alignment horizontal="left" shrinkToFit="1"/>
    </xf>
    <xf numFmtId="0" fontId="5" fillId="0" borderId="0" xfId="95" applyFont="1" applyAlignment="1">
      <alignment horizontal="left" vertical="center" shrinkToFit="1"/>
    </xf>
    <xf numFmtId="0" fontId="5" fillId="0" borderId="3" xfId="95" applyFont="1" applyBorder="1" applyAlignment="1">
      <alignment horizontal="left" vertical="center" shrinkToFit="1"/>
    </xf>
    <xf numFmtId="0" fontId="4" fillId="0" borderId="0" xfId="95" applyFont="1" applyAlignment="1">
      <alignment horizontal="left" vertical="center" wrapText="1"/>
    </xf>
    <xf numFmtId="0" fontId="5" fillId="2" borderId="9" xfId="95" applyFont="1" applyFill="1" applyBorder="1" applyAlignment="1">
      <alignment horizontal="center" vertical="center" shrinkToFit="1"/>
    </xf>
    <xf numFmtId="0" fontId="5" fillId="2" borderId="8" xfId="95" applyFont="1" applyFill="1" applyBorder="1" applyAlignment="1">
      <alignment horizontal="center" vertical="center" shrinkToFit="1"/>
    </xf>
    <xf numFmtId="0" fontId="5" fillId="2" borderId="7" xfId="95" applyFont="1" applyFill="1" applyBorder="1" applyAlignment="1">
      <alignment horizontal="center" vertical="center" shrinkToFit="1"/>
    </xf>
    <xf numFmtId="0" fontId="5" fillId="0" borderId="6" xfId="95" applyFont="1" applyBorder="1" applyAlignment="1">
      <alignment horizontal="center" vertical="center" shrinkToFit="1"/>
    </xf>
    <xf numFmtId="0" fontId="5" fillId="0" borderId="5" xfId="95" applyFont="1" applyBorder="1" applyAlignment="1">
      <alignment horizontal="center" vertical="center" shrinkToFit="1"/>
    </xf>
    <xf numFmtId="0" fontId="5" fillId="0" borderId="4" xfId="95" applyFont="1" applyBorder="1" applyAlignment="1">
      <alignment horizontal="center" vertical="center" shrinkToFit="1"/>
    </xf>
    <xf numFmtId="0" fontId="5" fillId="0" borderId="3" xfId="95" applyFont="1" applyBorder="1" applyAlignment="1">
      <alignment horizontal="center" vertical="center" shrinkToFit="1"/>
    </xf>
    <xf numFmtId="0" fontId="6" fillId="0" borderId="6" xfId="95" applyFont="1" applyBorder="1" applyAlignment="1">
      <alignment horizontal="center" shrinkToFit="1"/>
    </xf>
    <xf numFmtId="0" fontId="6" fillId="0" borderId="5" xfId="95" applyFont="1" applyBorder="1" applyAlignment="1">
      <alignment horizontal="center" shrinkToFit="1"/>
    </xf>
    <xf numFmtId="0" fontId="6" fillId="0" borderId="4" xfId="95" applyFont="1" applyBorder="1" applyAlignment="1">
      <alignment horizontal="center" shrinkToFit="1"/>
    </xf>
    <xf numFmtId="0" fontId="6" fillId="0" borderId="3" xfId="95" applyFont="1" applyBorder="1" applyAlignment="1">
      <alignment horizontal="center" shrinkToFit="1"/>
    </xf>
    <xf numFmtId="14" fontId="4" fillId="0" borderId="9" xfId="95" applyNumberFormat="1" applyFont="1" applyBorder="1" applyAlignment="1">
      <alignment horizontal="center" vertical="center" shrinkToFit="1"/>
    </xf>
    <xf numFmtId="14" fontId="4" fillId="0" borderId="7" xfId="95" applyNumberFormat="1" applyFont="1" applyBorder="1" applyAlignment="1">
      <alignment horizontal="center" vertical="center" shrinkToFit="1"/>
    </xf>
    <xf numFmtId="164" fontId="4" fillId="0" borderId="9" xfId="95" applyNumberFormat="1" applyFont="1" applyBorder="1" applyAlignment="1">
      <alignment horizontal="center" vertical="center" shrinkToFit="1"/>
    </xf>
    <xf numFmtId="164" fontId="4" fillId="0" borderId="7" xfId="95" applyNumberFormat="1" applyFont="1" applyBorder="1" applyAlignment="1">
      <alignment horizontal="center" vertical="center" shrinkToFit="1"/>
    </xf>
    <xf numFmtId="0" fontId="4" fillId="0" borderId="0" xfId="95" applyFont="1" applyAlignment="1">
      <alignment horizontal="left" vertical="center" shrinkToFit="1"/>
    </xf>
    <xf numFmtId="0" fontId="4" fillId="0" borderId="3" xfId="95" applyFont="1" applyBorder="1" applyAlignment="1">
      <alignment horizontal="left" vertical="center" shrinkToFit="1"/>
    </xf>
    <xf numFmtId="0" fontId="4" fillId="0" borderId="6" xfId="95" applyFont="1" applyBorder="1" applyAlignment="1">
      <alignment horizontal="left" vertical="center" shrinkToFit="1"/>
    </xf>
    <xf numFmtId="0" fontId="4" fillId="0" borderId="11" xfId="95" applyFont="1" applyBorder="1" applyAlignment="1">
      <alignment horizontal="left" vertical="center" shrinkToFit="1"/>
    </xf>
    <xf numFmtId="0" fontId="4" fillId="0" borderId="5" xfId="95" applyFont="1" applyBorder="1" applyAlignment="1">
      <alignment horizontal="left" vertical="center" shrinkToFit="1"/>
    </xf>
    <xf numFmtId="0" fontId="4" fillId="0" borderId="2" xfId="95" applyFont="1" applyBorder="1" applyAlignment="1">
      <alignment horizontal="left" vertical="center" shrinkToFit="1"/>
    </xf>
    <xf numFmtId="0" fontId="4" fillId="0" borderId="10" xfId="95" applyFont="1" applyBorder="1" applyAlignment="1">
      <alignment horizontal="left" vertical="center" shrinkToFit="1"/>
    </xf>
    <xf numFmtId="0" fontId="4" fillId="0" borderId="1" xfId="95" applyFont="1" applyBorder="1" applyAlignment="1">
      <alignment horizontal="left" vertical="center" shrinkToFit="1"/>
    </xf>
    <xf numFmtId="0" fontId="8" fillId="0" borderId="0" xfId="1" applyFont="1" applyAlignment="1">
      <alignment horizontal="left" vertical="center"/>
    </xf>
    <xf numFmtId="0" fontId="1" fillId="0" borderId="0" xfId="1" applyAlignment="1">
      <alignment horizontal="left" vertical="center"/>
    </xf>
    <xf numFmtId="0" fontId="5" fillId="0" borderId="0" xfId="95" applyFont="1" applyAlignment="1">
      <alignment horizontal="left" vertical="center" wrapText="1"/>
    </xf>
    <xf numFmtId="0" fontId="10" fillId="0" borderId="31" xfId="1" applyFont="1" applyBorder="1" applyAlignment="1">
      <alignment horizontal="center" vertical="center"/>
    </xf>
    <xf numFmtId="49" fontId="10" fillId="0" borderId="22" xfId="1" applyNumberFormat="1" applyFont="1" applyBorder="1" applyAlignment="1">
      <alignment horizontal="center" vertical="center"/>
    </xf>
    <xf numFmtId="0" fontId="10" fillId="0" borderId="30" xfId="1" applyFont="1" applyBorder="1" applyAlignment="1" applyProtection="1">
      <alignment horizontal="center" vertical="center"/>
      <protection locked="0"/>
    </xf>
    <xf numFmtId="0" fontId="10" fillId="0" borderId="21" xfId="1" applyFont="1" applyBorder="1" applyAlignment="1" applyProtection="1">
      <alignment horizontal="center" vertical="center"/>
      <protection locked="0"/>
    </xf>
    <xf numFmtId="0" fontId="10" fillId="0" borderId="29" xfId="1" applyFont="1" applyBorder="1" applyAlignment="1">
      <alignment horizontal="center" vertical="center"/>
    </xf>
    <xf numFmtId="0" fontId="10" fillId="0" borderId="20" xfId="1" applyFont="1" applyBorder="1" applyAlignment="1">
      <alignment horizontal="center" vertical="center"/>
    </xf>
    <xf numFmtId="49" fontId="10" fillId="3" borderId="6" xfId="1" applyNumberFormat="1" applyFont="1" applyFill="1" applyBorder="1" applyAlignment="1">
      <alignment horizontal="center"/>
    </xf>
    <xf numFmtId="49" fontId="10" fillId="0" borderId="15" xfId="1" applyNumberFormat="1" applyFont="1" applyBorder="1" applyAlignment="1">
      <alignment horizontal="center"/>
    </xf>
    <xf numFmtId="49" fontId="9" fillId="0" borderId="25" xfId="1" applyNumberFormat="1" applyFont="1" applyBorder="1" applyAlignment="1">
      <alignment horizontal="center" vertical="center"/>
    </xf>
    <xf numFmtId="49" fontId="9" fillId="0" borderId="14" xfId="1" applyNumberFormat="1" applyFont="1" applyBorder="1" applyAlignment="1">
      <alignment horizontal="center" vertical="center"/>
    </xf>
    <xf numFmtId="49" fontId="9" fillId="0" borderId="23" xfId="1" applyNumberFormat="1" applyFont="1" applyBorder="1" applyAlignment="1" applyProtection="1">
      <alignment horizontal="center" vertical="center"/>
      <protection locked="0"/>
    </xf>
    <xf numFmtId="49" fontId="9" fillId="0" borderId="12" xfId="1" applyNumberFormat="1" applyFont="1" applyBorder="1" applyAlignment="1" applyProtection="1">
      <alignment horizontal="center" vertical="center"/>
      <protection locked="0"/>
    </xf>
    <xf numFmtId="49" fontId="10" fillId="0" borderId="42" xfId="1" applyNumberFormat="1" applyFont="1" applyBorder="1" applyAlignment="1">
      <alignment horizontal="center" vertical="center"/>
    </xf>
    <xf numFmtId="0" fontId="10" fillId="0" borderId="45" xfId="1" applyFont="1" applyBorder="1" applyAlignment="1" applyProtection="1">
      <alignment horizontal="center" vertical="center"/>
      <protection locked="0"/>
    </xf>
    <xf numFmtId="0" fontId="10" fillId="0" borderId="37" xfId="1" applyFont="1" applyBorder="1" applyAlignment="1" applyProtection="1">
      <alignment horizontal="center" vertical="center"/>
      <protection locked="0"/>
    </xf>
    <xf numFmtId="0" fontId="10" fillId="0" borderId="44" xfId="1" applyFont="1" applyBorder="1" applyAlignment="1">
      <alignment horizontal="center" vertical="center"/>
    </xf>
    <xf numFmtId="0" fontId="10" fillId="0" borderId="41" xfId="1" applyFont="1" applyBorder="1" applyAlignment="1">
      <alignment horizontal="center" vertical="center"/>
    </xf>
    <xf numFmtId="49" fontId="10" fillId="3" borderId="30" xfId="1" applyNumberFormat="1" applyFont="1" applyFill="1" applyBorder="1" applyAlignment="1">
      <alignment horizontal="center"/>
    </xf>
    <xf numFmtId="49" fontId="10" fillId="0" borderId="37" xfId="1" applyNumberFormat="1" applyFont="1" applyBorder="1" applyAlignment="1">
      <alignment horizontal="center"/>
    </xf>
    <xf numFmtId="49" fontId="9" fillId="0" borderId="35" xfId="1" applyNumberFormat="1" applyFont="1" applyBorder="1" applyAlignment="1">
      <alignment horizontal="center" vertical="center"/>
    </xf>
    <xf numFmtId="49" fontId="9" fillId="0" borderId="32" xfId="1" applyNumberFormat="1" applyFont="1" applyBorder="1" applyAlignment="1" applyProtection="1">
      <alignment horizontal="center" vertical="center"/>
      <protection locked="0"/>
    </xf>
    <xf numFmtId="0" fontId="10" fillId="0" borderId="54" xfId="1" applyFont="1" applyBorder="1" applyAlignment="1">
      <alignment horizontal="center" vertical="center"/>
    </xf>
    <xf numFmtId="49" fontId="10" fillId="3" borderId="3" xfId="1" applyNumberFormat="1" applyFont="1" applyFill="1" applyBorder="1" applyAlignment="1">
      <alignment horizontal="center"/>
    </xf>
    <xf numFmtId="49" fontId="10" fillId="0" borderId="1" xfId="1" applyNumberFormat="1" applyFont="1" applyBorder="1" applyAlignment="1">
      <alignment horizontal="center"/>
    </xf>
    <xf numFmtId="1" fontId="9" fillId="0" borderId="48" xfId="1" applyNumberFormat="1" applyFont="1" applyBorder="1" applyAlignment="1">
      <alignment horizontal="center" vertical="center"/>
    </xf>
    <xf numFmtId="1" fontId="9" fillId="0" borderId="35" xfId="1" applyNumberFormat="1" applyFont="1" applyBorder="1" applyAlignment="1">
      <alignment horizontal="center" vertical="center"/>
    </xf>
    <xf numFmtId="49" fontId="9" fillId="0" borderId="46" xfId="1" applyNumberFormat="1" applyFont="1" applyBorder="1" applyAlignment="1" applyProtection="1">
      <alignment horizontal="center" vertical="center"/>
      <protection locked="0"/>
    </xf>
    <xf numFmtId="0" fontId="6" fillId="0" borderId="37" xfId="95" applyFont="1" applyBorder="1" applyAlignment="1">
      <alignment horizontal="center" vertical="center" shrinkToFit="1"/>
    </xf>
    <xf numFmtId="0" fontId="12" fillId="0" borderId="0" xfId="1" applyFont="1" applyAlignment="1">
      <alignment horizontal="center" vertical="top"/>
    </xf>
    <xf numFmtId="49" fontId="14" fillId="0" borderId="0" xfId="1" applyNumberFormat="1" applyFont="1" applyAlignment="1">
      <alignment horizontal="center"/>
    </xf>
    <xf numFmtId="0" fontId="8" fillId="0" borderId="10" xfId="95" applyFont="1" applyBorder="1" applyAlignment="1">
      <alignment horizontal="center"/>
    </xf>
    <xf numFmtId="0" fontId="4" fillId="2" borderId="64" xfId="95" applyFont="1" applyFill="1" applyBorder="1" applyAlignment="1">
      <alignment horizontal="center" vertical="center"/>
    </xf>
    <xf numFmtId="0" fontId="15" fillId="0" borderId="64" xfId="95" applyFont="1" applyBorder="1" applyAlignment="1">
      <alignment horizontal="center" vertical="center" shrinkToFit="1"/>
    </xf>
    <xf numFmtId="0" fontId="3" fillId="0" borderId="0" xfId="95" applyFont="1" applyAlignment="1">
      <alignment horizontal="center" vertical="center"/>
    </xf>
    <xf numFmtId="0" fontId="2" fillId="2" borderId="64" xfId="95" applyFont="1" applyFill="1" applyBorder="1" applyAlignment="1">
      <alignment horizontal="center" shrinkToFit="1"/>
    </xf>
    <xf numFmtId="0" fontId="11" fillId="0" borderId="74" xfId="1" applyFont="1" applyBorder="1" applyAlignment="1" applyProtection="1">
      <alignment horizontal="left"/>
      <protection locked="0"/>
    </xf>
    <xf numFmtId="0" fontId="11" fillId="0" borderId="73" xfId="1" applyFont="1" applyBorder="1" applyAlignment="1" applyProtection="1">
      <alignment horizontal="left"/>
      <protection locked="0"/>
    </xf>
    <xf numFmtId="0" fontId="6" fillId="0" borderId="9" xfId="95" applyFont="1" applyBorder="1" applyAlignment="1">
      <alignment horizontal="center" vertical="center" shrinkToFit="1"/>
    </xf>
    <xf numFmtId="0" fontId="6" fillId="0" borderId="8" xfId="95" applyFont="1" applyBorder="1" applyAlignment="1">
      <alignment horizontal="center" vertical="center" shrinkToFit="1"/>
    </xf>
    <xf numFmtId="0" fontId="6" fillId="0" borderId="7" xfId="95" applyFont="1" applyBorder="1" applyAlignment="1">
      <alignment horizontal="center" vertical="center" shrinkToFit="1"/>
    </xf>
    <xf numFmtId="0" fontId="2" fillId="2" borderId="9" xfId="95" applyFont="1" applyFill="1" applyBorder="1" applyAlignment="1">
      <alignment horizontal="center" shrinkToFit="1"/>
    </xf>
    <xf numFmtId="0" fontId="2" fillId="2" borderId="8" xfId="95" applyFont="1" applyFill="1" applyBorder="1" applyAlignment="1">
      <alignment horizontal="center" shrinkToFit="1"/>
    </xf>
    <xf numFmtId="0" fontId="2" fillId="2" borderId="7" xfId="95" applyFont="1" applyFill="1" applyBorder="1" applyAlignment="1">
      <alignment horizontal="center" shrinkToFit="1"/>
    </xf>
    <xf numFmtId="0" fontId="11" fillId="0" borderId="0" xfId="1" applyFont="1" applyAlignment="1" applyProtection="1">
      <alignment horizontal="center" vertical="center" shrinkToFit="1"/>
      <protection locked="0"/>
    </xf>
    <xf numFmtId="0" fontId="11" fillId="0" borderId="74" xfId="1" applyFont="1" applyBorder="1"/>
    <xf numFmtId="0" fontId="11" fillId="0" borderId="73" xfId="1" applyFont="1" applyBorder="1"/>
    <xf numFmtId="0" fontId="11" fillId="0" borderId="68" xfId="1" applyFont="1" applyBorder="1"/>
    <xf numFmtId="0" fontId="11" fillId="0" borderId="67" xfId="1" applyFont="1" applyBorder="1"/>
    <xf numFmtId="0" fontId="5" fillId="2" borderId="64" xfId="1" applyFont="1" applyFill="1" applyBorder="1" applyAlignment="1">
      <alignment horizontal="center" vertical="center" shrinkToFit="1"/>
    </xf>
    <xf numFmtId="0" fontId="6" fillId="0" borderId="64" xfId="1" applyFont="1" applyBorder="1" applyAlignment="1">
      <alignment horizontal="center" vertical="center" shrinkToFit="1"/>
    </xf>
    <xf numFmtId="0" fontId="6" fillId="0" borderId="30" xfId="1" applyFont="1" applyBorder="1" applyAlignment="1">
      <alignment horizontal="center" vertical="center" shrinkToFit="1"/>
    </xf>
    <xf numFmtId="0" fontId="6" fillId="0" borderId="64" xfId="1" applyFont="1" applyBorder="1" applyAlignment="1">
      <alignment horizontal="center" shrinkToFit="1"/>
    </xf>
    <xf numFmtId="0" fontId="6" fillId="0" borderId="30" xfId="1" applyFont="1" applyBorder="1" applyAlignment="1">
      <alignment horizontal="center" shrinkToFit="1"/>
    </xf>
    <xf numFmtId="0" fontId="4" fillId="0" borderId="37" xfId="1" applyFont="1" applyBorder="1" applyAlignment="1">
      <alignment horizontal="center" vertical="center" shrinkToFit="1"/>
    </xf>
    <xf numFmtId="0" fontId="4" fillId="0" borderId="2"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4" xfId="95" applyFont="1" applyBorder="1" applyAlignment="1">
      <alignment horizontal="center" vertical="center" wrapText="1"/>
    </xf>
    <xf numFmtId="0" fontId="4" fillId="0" borderId="2" xfId="95" applyFont="1" applyBorder="1" applyAlignment="1">
      <alignment horizontal="center" vertical="center" wrapText="1"/>
    </xf>
    <xf numFmtId="0" fontId="4" fillId="0" borderId="3" xfId="95" applyFont="1" applyBorder="1" applyAlignment="1">
      <alignment horizontal="center" vertical="center" wrapText="1"/>
    </xf>
    <xf numFmtId="0" fontId="4" fillId="0" borderId="1" xfId="95" applyFont="1" applyBorder="1" applyAlignment="1">
      <alignment horizontal="center" vertical="center" wrapText="1"/>
    </xf>
    <xf numFmtId="0" fontId="4" fillId="0" borderId="10" xfId="95" applyFont="1" applyBorder="1" applyAlignment="1">
      <alignment horizontal="left" vertical="center" wrapText="1"/>
    </xf>
    <xf numFmtId="0" fontId="4" fillId="0" borderId="10" xfId="95" applyFont="1" applyBorder="1" applyAlignment="1">
      <alignment horizontal="left" shrinkToFit="1"/>
    </xf>
    <xf numFmtId="0" fontId="5" fillId="0" borderId="10" xfId="95" applyFont="1" applyBorder="1" applyAlignment="1">
      <alignment horizontal="left" vertical="center" shrinkToFit="1"/>
    </xf>
    <xf numFmtId="0" fontId="5" fillId="0" borderId="1" xfId="95" applyFont="1" applyBorder="1" applyAlignment="1">
      <alignment horizontal="left" vertical="center" shrinkToFit="1"/>
    </xf>
    <xf numFmtId="0" fontId="4" fillId="0" borderId="3" xfId="95" applyFont="1" applyBorder="1" applyAlignment="1">
      <alignment horizontal="center" vertical="center" shrinkToFit="1"/>
    </xf>
    <xf numFmtId="0" fontId="1" fillId="0" borderId="0" xfId="95" applyAlignment="1">
      <alignment horizontal="left" vertical="center"/>
    </xf>
    <xf numFmtId="0" fontId="5" fillId="2" borderId="8" xfId="95" applyFont="1" applyFill="1" applyBorder="1" applyAlignment="1">
      <alignment horizontal="left" vertical="center" wrapText="1"/>
    </xf>
    <xf numFmtId="0" fontId="5" fillId="2" borderId="8" xfId="95" applyFont="1" applyFill="1" applyBorder="1" applyAlignment="1">
      <alignment horizontal="left" vertical="center" shrinkToFit="1"/>
    </xf>
    <xf numFmtId="0" fontId="5" fillId="2" borderId="7" xfId="95" applyFont="1" applyFill="1" applyBorder="1" applyAlignment="1">
      <alignment horizontal="left" vertical="center" shrinkToFit="1"/>
    </xf>
    <xf numFmtId="0" fontId="4" fillId="0" borderId="6" xfId="95" applyFont="1" applyBorder="1" applyAlignment="1">
      <alignment horizontal="center" vertical="center" wrapText="1"/>
    </xf>
    <xf numFmtId="0" fontId="4" fillId="0" borderId="11" xfId="95" applyFont="1" applyBorder="1" applyAlignment="1">
      <alignment horizontal="left" vertical="center" wrapText="1"/>
    </xf>
    <xf numFmtId="0" fontId="4" fillId="0" borderId="5" xfId="95" applyFont="1" applyBorder="1" applyAlignment="1">
      <alignment horizontal="center" shrinkToFit="1"/>
    </xf>
    <xf numFmtId="0" fontId="4" fillId="0" borderId="3" xfId="95" applyFont="1" applyBorder="1" applyAlignment="1">
      <alignment horizontal="center" shrinkToFit="1"/>
    </xf>
    <xf numFmtId="0" fontId="4" fillId="0" borderId="11" xfId="95" applyFont="1" applyBorder="1" applyAlignment="1">
      <alignment horizontal="left" shrinkToFit="1"/>
    </xf>
    <xf numFmtId="49" fontId="10" fillId="0" borderId="0" xfId="95" applyNumberFormat="1" applyFont="1" applyAlignment="1">
      <alignment horizontal="center"/>
    </xf>
    <xf numFmtId="49" fontId="10" fillId="0" borderId="11" xfId="95" applyNumberFormat="1" applyFont="1" applyBorder="1" applyAlignment="1">
      <alignment horizontal="center"/>
    </xf>
    <xf numFmtId="49" fontId="10" fillId="0" borderId="5" xfId="95" applyNumberFormat="1" applyFont="1" applyBorder="1" applyAlignment="1">
      <alignment horizontal="center"/>
    </xf>
    <xf numFmtId="49" fontId="10" fillId="0" borderId="2" xfId="95" applyNumberFormat="1" applyFont="1" applyBorder="1" applyAlignment="1">
      <alignment horizontal="center"/>
    </xf>
    <xf numFmtId="49" fontId="10" fillId="0" borderId="10" xfId="95" applyNumberFormat="1" applyFont="1" applyBorder="1" applyAlignment="1">
      <alignment horizontal="center"/>
    </xf>
    <xf numFmtId="49" fontId="10" fillId="0" borderId="1" xfId="95" applyNumberFormat="1" applyFont="1" applyBorder="1" applyAlignment="1">
      <alignment horizontal="center"/>
    </xf>
    <xf numFmtId="49" fontId="10" fillId="0" borderId="6" xfId="95" applyNumberFormat="1" applyFont="1" applyBorder="1" applyAlignment="1">
      <alignment horizontal="center"/>
    </xf>
    <xf numFmtId="0" fontId="8" fillId="0" borderId="0" xfId="95" applyFont="1" applyAlignment="1">
      <alignment horizontal="left" vertical="center"/>
    </xf>
    <xf numFmtId="49" fontId="10" fillId="0" borderId="4" xfId="95" applyNumberFormat="1" applyFont="1" applyBorder="1" applyAlignment="1">
      <alignment horizontal="center"/>
    </xf>
    <xf numFmtId="49" fontId="10" fillId="0" borderId="3" xfId="95" applyNumberFormat="1" applyFont="1" applyBorder="1" applyAlignment="1">
      <alignment horizontal="center"/>
    </xf>
    <xf numFmtId="0" fontId="12" fillId="0" borderId="0" xfId="95" applyFont="1" applyAlignment="1">
      <alignment horizontal="center" vertical="top"/>
    </xf>
    <xf numFmtId="0" fontId="10" fillId="0" borderId="31" xfId="95" applyFont="1" applyBorder="1" applyAlignment="1">
      <alignment horizontal="center" vertical="center"/>
    </xf>
    <xf numFmtId="0" fontId="10" fillId="0" borderId="22" xfId="95" applyFont="1" applyBorder="1" applyAlignment="1">
      <alignment horizontal="center" vertical="center"/>
    </xf>
    <xf numFmtId="0" fontId="10" fillId="0" borderId="30" xfId="95" applyFont="1" applyBorder="1" applyAlignment="1" applyProtection="1">
      <alignment horizontal="center" vertical="center"/>
      <protection locked="0"/>
    </xf>
    <xf numFmtId="0" fontId="10" fillId="0" borderId="21" xfId="95" applyFont="1" applyBorder="1" applyAlignment="1" applyProtection="1">
      <alignment horizontal="center" vertical="center"/>
      <protection locked="0"/>
    </xf>
    <xf numFmtId="0" fontId="10" fillId="0" borderId="29" xfId="95" applyFont="1" applyBorder="1" applyAlignment="1">
      <alignment horizontal="center" vertical="center"/>
    </xf>
    <xf numFmtId="0" fontId="10" fillId="0" borderId="20" xfId="95" applyFont="1" applyBorder="1" applyAlignment="1">
      <alignment horizontal="center" vertical="center"/>
    </xf>
    <xf numFmtId="49" fontId="10" fillId="3" borderId="6" xfId="95" applyNumberFormat="1" applyFont="1" applyFill="1" applyBorder="1" applyAlignment="1">
      <alignment horizontal="center"/>
    </xf>
    <xf numFmtId="49" fontId="10" fillId="0" borderId="15" xfId="95" applyNumberFormat="1" applyFont="1" applyBorder="1" applyAlignment="1">
      <alignment horizontal="center"/>
    </xf>
    <xf numFmtId="49" fontId="9" fillId="0" borderId="25" xfId="95" applyNumberFormat="1" applyFont="1" applyBorder="1" applyAlignment="1">
      <alignment horizontal="center" vertical="center"/>
    </xf>
    <xf numFmtId="49" fontId="9" fillId="0" borderId="14" xfId="95" applyNumberFormat="1" applyFont="1" applyBorder="1" applyAlignment="1">
      <alignment horizontal="center" vertical="center"/>
    </xf>
    <xf numFmtId="49" fontId="9" fillId="0" borderId="23" xfId="95" applyNumberFormat="1" applyFont="1" applyBorder="1" applyAlignment="1" applyProtection="1">
      <alignment horizontal="center" vertical="center"/>
      <protection locked="0"/>
    </xf>
    <xf numFmtId="49" fontId="9" fillId="0" borderId="12" xfId="95" applyNumberFormat="1" applyFont="1" applyBorder="1" applyAlignment="1" applyProtection="1">
      <alignment horizontal="center" vertical="center"/>
      <protection locked="0"/>
    </xf>
    <xf numFmtId="0" fontId="10" fillId="0" borderId="42" xfId="95" applyFont="1" applyBorder="1" applyAlignment="1">
      <alignment horizontal="center" vertical="center"/>
    </xf>
    <xf numFmtId="0" fontId="10" fillId="0" borderId="45" xfId="95" applyFont="1" applyBorder="1" applyAlignment="1" applyProtection="1">
      <alignment horizontal="center" vertical="center"/>
      <protection locked="0"/>
    </xf>
    <xf numFmtId="0" fontId="10" fillId="0" borderId="37" xfId="95" applyFont="1" applyBorder="1" applyAlignment="1" applyProtection="1">
      <alignment horizontal="center" vertical="center"/>
      <protection locked="0"/>
    </xf>
    <xf numFmtId="0" fontId="10" fillId="0" borderId="44" xfId="95" applyFont="1" applyBorder="1" applyAlignment="1">
      <alignment horizontal="center" vertical="center"/>
    </xf>
    <xf numFmtId="0" fontId="10" fillId="0" borderId="41" xfId="95" applyFont="1" applyBorder="1" applyAlignment="1">
      <alignment horizontal="center" vertical="center"/>
    </xf>
    <xf numFmtId="49" fontId="10" fillId="3" borderId="30" xfId="95" applyNumberFormat="1" applyFont="1" applyFill="1" applyBorder="1" applyAlignment="1">
      <alignment horizontal="center"/>
    </xf>
    <xf numFmtId="49" fontId="10" fillId="0" borderId="37" xfId="95" applyNumberFormat="1" applyFont="1" applyBorder="1" applyAlignment="1">
      <alignment horizontal="center"/>
    </xf>
    <xf numFmtId="49" fontId="9" fillId="0" borderId="35" xfId="95" applyNumberFormat="1" applyFont="1" applyBorder="1" applyAlignment="1">
      <alignment horizontal="center" vertical="center"/>
    </xf>
    <xf numFmtId="49" fontId="9" fillId="0" borderId="32" xfId="95" applyNumberFormat="1" applyFont="1" applyBorder="1" applyAlignment="1" applyProtection="1">
      <alignment horizontal="center" vertical="center"/>
      <protection locked="0"/>
    </xf>
    <xf numFmtId="49" fontId="14" fillId="0" borderId="19" xfId="95" applyNumberFormat="1" applyFont="1" applyBorder="1" applyAlignment="1">
      <alignment horizontal="center"/>
    </xf>
    <xf numFmtId="0" fontId="10" fillId="0" borderId="82" xfId="95" applyFont="1" applyBorder="1" applyAlignment="1">
      <alignment horizontal="center" vertical="center"/>
    </xf>
    <xf numFmtId="0" fontId="10" fillId="0" borderId="81" xfId="95" applyFont="1" applyBorder="1" applyAlignment="1">
      <alignment horizontal="center" vertical="center"/>
    </xf>
    <xf numFmtId="49" fontId="10" fillId="3" borderId="3" xfId="95" applyNumberFormat="1" applyFont="1" applyFill="1" applyBorder="1" applyAlignment="1">
      <alignment horizontal="center"/>
    </xf>
    <xf numFmtId="1" fontId="9" fillId="0" borderId="48" xfId="95" applyNumberFormat="1" applyFont="1" applyBorder="1" applyAlignment="1">
      <alignment horizontal="center" vertical="center"/>
    </xf>
    <xf numFmtId="1" fontId="9" fillId="0" borderId="35" xfId="95" applyNumberFormat="1" applyFont="1" applyBorder="1" applyAlignment="1">
      <alignment horizontal="center" vertical="center"/>
    </xf>
    <xf numFmtId="49" fontId="9" fillId="0" borderId="46" xfId="95" applyNumberFormat="1" applyFont="1" applyBorder="1" applyAlignment="1" applyProtection="1">
      <alignment horizontal="center" vertical="center"/>
      <protection locked="0"/>
    </xf>
    <xf numFmtId="49" fontId="14" fillId="0" borderId="0" xfId="95" applyNumberFormat="1" applyFont="1" applyAlignment="1">
      <alignment horizontal="center"/>
    </xf>
    <xf numFmtId="0" fontId="8" fillId="0" borderId="0" xfId="95" applyFont="1" applyAlignment="1">
      <alignment horizontal="center"/>
    </xf>
    <xf numFmtId="49" fontId="9" fillId="0" borderId="77" xfId="95" applyNumberFormat="1" applyFont="1" applyBorder="1" applyAlignment="1">
      <alignment horizontal="center" vertical="center"/>
    </xf>
    <xf numFmtId="49" fontId="9" fillId="0" borderId="34" xfId="95" applyNumberFormat="1" applyFont="1" applyBorder="1" applyAlignment="1">
      <alignment horizontal="center" vertical="center"/>
    </xf>
    <xf numFmtId="49" fontId="10" fillId="3" borderId="37" xfId="95" applyNumberFormat="1" applyFont="1" applyFill="1" applyBorder="1" applyAlignment="1">
      <alignment horizontal="center"/>
    </xf>
    <xf numFmtId="49" fontId="9" fillId="0" borderId="99" xfId="95" applyNumberFormat="1" applyFont="1" applyBorder="1" applyAlignment="1">
      <alignment horizontal="center" vertical="center"/>
    </xf>
    <xf numFmtId="49" fontId="10" fillId="3" borderId="29" xfId="95" applyNumberFormat="1" applyFont="1" applyFill="1" applyBorder="1" applyAlignment="1">
      <alignment horizontal="center"/>
    </xf>
    <xf numFmtId="49" fontId="10" fillId="3" borderId="20" xfId="95" applyNumberFormat="1" applyFont="1" applyFill="1" applyBorder="1" applyAlignment="1">
      <alignment horizontal="center"/>
    </xf>
    <xf numFmtId="1" fontId="9" fillId="0" borderId="100" xfId="95" applyNumberFormat="1" applyFont="1" applyBorder="1" applyAlignment="1">
      <alignment horizontal="center" vertical="center"/>
    </xf>
    <xf numFmtId="1" fontId="9" fillId="0" borderId="34" xfId="95" applyNumberFormat="1" applyFont="1" applyBorder="1" applyAlignment="1">
      <alignment horizontal="center" vertical="center"/>
    </xf>
    <xf numFmtId="49" fontId="10" fillId="3" borderId="101" xfId="95" applyNumberFormat="1" applyFont="1" applyFill="1" applyBorder="1" applyAlignment="1">
      <alignment horizontal="center"/>
    </xf>
    <xf numFmtId="49" fontId="10" fillId="3" borderId="102" xfId="95" applyNumberFormat="1" applyFont="1" applyFill="1" applyBorder="1" applyAlignment="1">
      <alignment horizontal="center"/>
    </xf>
    <xf numFmtId="0" fontId="10" fillId="0" borderId="103" xfId="95" applyFont="1" applyBorder="1" applyAlignment="1" applyProtection="1">
      <alignment horizontal="center" vertical="center"/>
      <protection locked="0"/>
    </xf>
    <xf numFmtId="49" fontId="9" fillId="0" borderId="105" xfId="95" applyNumberFormat="1" applyFont="1" applyBorder="1" applyAlignment="1" applyProtection="1">
      <alignment horizontal="center" vertical="center"/>
      <protection locked="0"/>
    </xf>
    <xf numFmtId="49" fontId="9" fillId="0" borderId="104" xfId="95" applyNumberFormat="1" applyFont="1" applyBorder="1" applyAlignment="1" applyProtection="1">
      <alignment horizontal="center" vertical="center"/>
      <protection locked="0"/>
    </xf>
    <xf numFmtId="49" fontId="9" fillId="0" borderId="101" xfId="95" applyNumberFormat="1" applyFont="1" applyBorder="1" applyAlignment="1" applyProtection="1">
      <alignment horizontal="center" vertical="center"/>
      <protection locked="0"/>
    </xf>
    <xf numFmtId="49" fontId="9" fillId="0" borderId="102" xfId="95" applyNumberFormat="1" applyFont="1" applyBorder="1" applyAlignment="1" applyProtection="1">
      <alignment horizontal="center" vertical="center"/>
      <protection locked="0"/>
    </xf>
    <xf numFmtId="0" fontId="11" fillId="0" borderId="75" xfId="1" applyFont="1" applyFill="1" applyBorder="1" applyAlignment="1" applyProtection="1">
      <alignment horizontal="left"/>
      <protection locked="0"/>
    </xf>
    <xf numFmtId="0" fontId="11" fillId="0" borderId="74" xfId="1" applyFont="1" applyFill="1" applyBorder="1" applyAlignment="1" applyProtection="1">
      <alignment horizontal="left"/>
      <protection locked="0"/>
    </xf>
    <xf numFmtId="0" fontId="11" fillId="0" borderId="73" xfId="1" applyFont="1" applyFill="1" applyBorder="1" applyAlignment="1" applyProtection="1">
      <alignment horizontal="left"/>
      <protection locked="0"/>
    </xf>
    <xf numFmtId="0" fontId="11" fillId="0" borderId="72" xfId="1" applyFont="1" applyFill="1" applyBorder="1" applyAlignment="1" applyProtection="1">
      <alignment horizontal="center" shrinkToFit="1"/>
      <protection locked="0"/>
    </xf>
    <xf numFmtId="14" fontId="11" fillId="0" borderId="72" xfId="1" applyNumberFormat="1" applyFont="1" applyFill="1" applyBorder="1" applyAlignment="1" applyProtection="1">
      <alignment horizontal="center" shrinkToFit="1"/>
      <protection locked="0"/>
    </xf>
    <xf numFmtId="0" fontId="10" fillId="0" borderId="25" xfId="1" applyFont="1" applyFill="1" applyBorder="1" applyAlignment="1">
      <alignment horizontal="left" vertical="center" shrinkToFit="1"/>
    </xf>
    <xf numFmtId="0" fontId="10" fillId="0" borderId="11" xfId="1" applyFont="1" applyFill="1" applyBorder="1" applyAlignment="1">
      <alignment horizontal="left" vertical="center" shrinkToFit="1"/>
    </xf>
    <xf numFmtId="0" fontId="10" fillId="0" borderId="28" xfId="1" applyFont="1" applyFill="1" applyBorder="1" applyAlignment="1">
      <alignment horizontal="left" vertical="center" shrinkToFit="1"/>
    </xf>
    <xf numFmtId="0" fontId="1" fillId="0" borderId="6" xfId="1" applyBorder="1" applyAlignment="1">
      <alignment horizontal="center" vertical="center" shrinkToFit="1"/>
    </xf>
    <xf numFmtId="0" fontId="1" fillId="0" borderId="5" xfId="1" applyBorder="1" applyAlignment="1">
      <alignment horizontal="center" vertical="center" shrinkToFit="1"/>
    </xf>
  </cellXfs>
  <cellStyles count="100">
    <cellStyle name="20% - Dekorf?rg1" xfId="3" xr:uid="{00000000-0005-0000-0000-000000000000}"/>
    <cellStyle name="20% - Dekorf?rg2" xfId="4" xr:uid="{00000000-0005-0000-0000-000001000000}"/>
    <cellStyle name="20% - Dekorf?rg3" xfId="5" xr:uid="{00000000-0005-0000-0000-000002000000}"/>
    <cellStyle name="20% - Dekorf?rg4" xfId="6" xr:uid="{00000000-0005-0000-0000-000003000000}"/>
    <cellStyle name="20% - Dekorf?rg5" xfId="7" xr:uid="{00000000-0005-0000-0000-000004000000}"/>
    <cellStyle name="20% - Dekorf?rg6" xfId="8" xr:uid="{00000000-0005-0000-0000-000005000000}"/>
    <cellStyle name="20% - Dekorfärg1" xfId="9" xr:uid="{00000000-0005-0000-0000-000006000000}"/>
    <cellStyle name="20% - Dekorfärg2" xfId="10" xr:uid="{00000000-0005-0000-0000-000007000000}"/>
    <cellStyle name="20% - Dekorfärg3" xfId="11" xr:uid="{00000000-0005-0000-0000-000008000000}"/>
    <cellStyle name="20% - Dekorfärg4" xfId="12" xr:uid="{00000000-0005-0000-0000-000009000000}"/>
    <cellStyle name="20% - Dekorfärg5" xfId="13" xr:uid="{00000000-0005-0000-0000-00000A000000}"/>
    <cellStyle name="20% - Dekorfärg6" xfId="14" xr:uid="{00000000-0005-0000-0000-00000B000000}"/>
    <cellStyle name="40% - Dekorf?rg1" xfId="15" xr:uid="{00000000-0005-0000-0000-00000C000000}"/>
    <cellStyle name="40% - Dekorf?rg2" xfId="16" xr:uid="{00000000-0005-0000-0000-00000D000000}"/>
    <cellStyle name="40% - Dekorf?rg3" xfId="17" xr:uid="{00000000-0005-0000-0000-00000E000000}"/>
    <cellStyle name="40% - Dekorf?rg4" xfId="18" xr:uid="{00000000-0005-0000-0000-00000F000000}"/>
    <cellStyle name="40% - Dekorf?rg5" xfId="19" xr:uid="{00000000-0005-0000-0000-000010000000}"/>
    <cellStyle name="40% - Dekorf?rg6" xfId="20" xr:uid="{00000000-0005-0000-0000-000011000000}"/>
    <cellStyle name="40% - Dekorfärg1" xfId="21" xr:uid="{00000000-0005-0000-0000-000012000000}"/>
    <cellStyle name="40% - Dekorfärg2" xfId="22" xr:uid="{00000000-0005-0000-0000-000013000000}"/>
    <cellStyle name="40% - Dekorfärg3" xfId="23" xr:uid="{00000000-0005-0000-0000-000014000000}"/>
    <cellStyle name="40% - Dekorfärg4" xfId="24" xr:uid="{00000000-0005-0000-0000-000015000000}"/>
    <cellStyle name="40% - Dekorfärg5" xfId="25" xr:uid="{00000000-0005-0000-0000-000016000000}"/>
    <cellStyle name="40% - Dekorfärg6" xfId="26" xr:uid="{00000000-0005-0000-0000-000017000000}"/>
    <cellStyle name="60% - Dekorf?rg1" xfId="27" xr:uid="{00000000-0005-0000-0000-000018000000}"/>
    <cellStyle name="60% - Dekorf?rg2" xfId="28" xr:uid="{00000000-0005-0000-0000-000019000000}"/>
    <cellStyle name="60% - Dekorf?rg3" xfId="29" xr:uid="{00000000-0005-0000-0000-00001A000000}"/>
    <cellStyle name="60% - Dekorf?rg4" xfId="30" xr:uid="{00000000-0005-0000-0000-00001B000000}"/>
    <cellStyle name="60% - Dekorf?rg5" xfId="31" xr:uid="{00000000-0005-0000-0000-00001C000000}"/>
    <cellStyle name="60% - Dekorf?rg6" xfId="32" xr:uid="{00000000-0005-0000-0000-00001D000000}"/>
    <cellStyle name="60% - Dekorfärg1" xfId="33" xr:uid="{00000000-0005-0000-0000-00001E000000}"/>
    <cellStyle name="60% - Dekorfärg2" xfId="34" xr:uid="{00000000-0005-0000-0000-00001F000000}"/>
    <cellStyle name="60% - Dekorfärg3" xfId="35" xr:uid="{00000000-0005-0000-0000-000020000000}"/>
    <cellStyle name="60% - Dekorfärg4" xfId="36" xr:uid="{00000000-0005-0000-0000-000021000000}"/>
    <cellStyle name="60% - Dekorfärg5" xfId="37" xr:uid="{00000000-0005-0000-0000-000022000000}"/>
    <cellStyle name="60% - Dekorfärg6" xfId="38" xr:uid="{00000000-0005-0000-0000-000023000000}"/>
    <cellStyle name="Accent1" xfId="39" xr:uid="{00000000-0005-0000-0000-000024000000}"/>
    <cellStyle name="Accent2" xfId="40" xr:uid="{00000000-0005-0000-0000-000025000000}"/>
    <cellStyle name="Accent3" xfId="41" xr:uid="{00000000-0005-0000-0000-000026000000}"/>
    <cellStyle name="Accent4" xfId="42" xr:uid="{00000000-0005-0000-0000-000027000000}"/>
    <cellStyle name="Accent5" xfId="43" xr:uid="{00000000-0005-0000-0000-000028000000}"/>
    <cellStyle name="Accent6" xfId="44" xr:uid="{00000000-0005-0000-0000-000029000000}"/>
    <cellStyle name="Anteckning" xfId="45" xr:uid="{00000000-0005-0000-0000-00002A000000}"/>
    <cellStyle name="Bad" xfId="46" xr:uid="{00000000-0005-0000-0000-00002B000000}"/>
    <cellStyle name="Ber?kning" xfId="47" xr:uid="{00000000-0005-0000-0000-00002C000000}"/>
    <cellStyle name="Beräkning" xfId="48" xr:uid="{00000000-0005-0000-0000-00002D000000}"/>
    <cellStyle name="Bra" xfId="49" xr:uid="{00000000-0005-0000-0000-00002E000000}"/>
    <cellStyle name="Calculation" xfId="50" xr:uid="{00000000-0005-0000-0000-00002F000000}"/>
    <cellStyle name="Check Cell" xfId="51" xr:uid="{00000000-0005-0000-0000-000030000000}"/>
    <cellStyle name="D?lig" xfId="52" xr:uid="{00000000-0005-0000-0000-000031000000}"/>
    <cellStyle name="Dålig" xfId="53" xr:uid="{00000000-0005-0000-0000-000032000000}"/>
    <cellStyle name="Explanatory Text" xfId="54" xr:uid="{00000000-0005-0000-0000-000033000000}"/>
    <cellStyle name="F?rg1" xfId="55" xr:uid="{00000000-0005-0000-0000-000034000000}"/>
    <cellStyle name="F?rg2" xfId="56" xr:uid="{00000000-0005-0000-0000-000035000000}"/>
    <cellStyle name="F?rg3" xfId="57" xr:uid="{00000000-0005-0000-0000-000036000000}"/>
    <cellStyle name="F?rg4" xfId="58" xr:uid="{00000000-0005-0000-0000-000037000000}"/>
    <cellStyle name="F?rg5" xfId="59" xr:uid="{00000000-0005-0000-0000-000038000000}"/>
    <cellStyle name="F?rg6" xfId="60" xr:uid="{00000000-0005-0000-0000-000039000000}"/>
    <cellStyle name="F?rklarande text" xfId="61" xr:uid="{00000000-0005-0000-0000-00003A000000}"/>
    <cellStyle name="Färg1" xfId="62" xr:uid="{00000000-0005-0000-0000-00003B000000}"/>
    <cellStyle name="Färg2" xfId="63" xr:uid="{00000000-0005-0000-0000-00003C000000}"/>
    <cellStyle name="Färg3" xfId="64" xr:uid="{00000000-0005-0000-0000-00003D000000}"/>
    <cellStyle name="Färg4" xfId="65" xr:uid="{00000000-0005-0000-0000-00003E000000}"/>
    <cellStyle name="Färg5" xfId="66" xr:uid="{00000000-0005-0000-0000-00003F000000}"/>
    <cellStyle name="Färg6" xfId="67" xr:uid="{00000000-0005-0000-0000-000040000000}"/>
    <cellStyle name="Förklarande text" xfId="68" xr:uid="{00000000-0005-0000-0000-000041000000}"/>
    <cellStyle name="Good" xfId="69" xr:uid="{00000000-0005-0000-0000-000042000000}"/>
    <cellStyle name="Heading 1" xfId="70" xr:uid="{00000000-0005-0000-0000-000043000000}"/>
    <cellStyle name="Heading 2" xfId="71" xr:uid="{00000000-0005-0000-0000-000044000000}"/>
    <cellStyle name="Heading 3" xfId="72" xr:uid="{00000000-0005-0000-0000-000045000000}"/>
    <cellStyle name="Heading 4" xfId="73" xr:uid="{00000000-0005-0000-0000-000046000000}"/>
    <cellStyle name="Indata" xfId="74" xr:uid="{00000000-0005-0000-0000-000047000000}"/>
    <cellStyle name="Input" xfId="75" xr:uid="{00000000-0005-0000-0000-000048000000}"/>
    <cellStyle name="Kontrollcell" xfId="76" xr:uid="{00000000-0005-0000-0000-000049000000}"/>
    <cellStyle name="L?nkad cell" xfId="77" xr:uid="{00000000-0005-0000-0000-00004A000000}"/>
    <cellStyle name="Länkad cell" xfId="78" xr:uid="{00000000-0005-0000-0000-00004B000000}"/>
    <cellStyle name="Linked Cell" xfId="79" xr:uid="{00000000-0005-0000-0000-00004C000000}"/>
    <cellStyle name="Neutral" xfId="80" xr:uid="{00000000-0005-0000-0000-00004D000000}"/>
    <cellStyle name="Note" xfId="81" xr:uid="{00000000-0005-0000-0000-00004E000000}"/>
    <cellStyle name="Output" xfId="82" xr:uid="{00000000-0005-0000-0000-00004F000000}"/>
    <cellStyle name="Rubrik" xfId="83" xr:uid="{00000000-0005-0000-0000-000050000000}"/>
    <cellStyle name="Rubrik 1" xfId="84" xr:uid="{00000000-0005-0000-0000-000051000000}"/>
    <cellStyle name="Rubrik 2" xfId="85" xr:uid="{00000000-0005-0000-0000-000052000000}"/>
    <cellStyle name="Rubrik 3" xfId="86" xr:uid="{00000000-0005-0000-0000-000053000000}"/>
    <cellStyle name="Rubrik 4" xfId="87" xr:uid="{00000000-0005-0000-0000-000054000000}"/>
    <cellStyle name="Summa" xfId="88" xr:uid="{00000000-0005-0000-0000-000055000000}"/>
    <cellStyle name="Title" xfId="89" xr:uid="{00000000-0005-0000-0000-000056000000}"/>
    <cellStyle name="Total" xfId="90" xr:uid="{00000000-0005-0000-0000-000057000000}"/>
    <cellStyle name="Utdata" xfId="91" xr:uid="{00000000-0005-0000-0000-000058000000}"/>
    <cellStyle name="Varningstext" xfId="92" xr:uid="{00000000-0005-0000-0000-000059000000}"/>
    <cellStyle name="Warning Text" xfId="93" xr:uid="{00000000-0005-0000-0000-00005A000000}"/>
    <cellStyle name="Гиперссылка_Заявка на участие в турнире РПТТ (Приложение №4)" xfId="94" xr:uid="{00000000-0005-0000-0000-00005B000000}"/>
    <cellStyle name="Обычный" xfId="0" builtinId="0"/>
    <cellStyle name="Обычный 2" xfId="95" xr:uid="{00000000-0005-0000-0000-00005D000000}"/>
    <cellStyle name="Обычный 2 2" xfId="1" xr:uid="{00000000-0005-0000-0000-00005E000000}"/>
    <cellStyle name="Обычный 2 2 2" xfId="96" xr:uid="{00000000-0005-0000-0000-00005F000000}"/>
    <cellStyle name="Обычный 2 3" xfId="97" xr:uid="{00000000-0005-0000-0000-000060000000}"/>
    <cellStyle name="Обычный 2 3 2" xfId="98" xr:uid="{00000000-0005-0000-0000-000061000000}"/>
    <cellStyle name="Обычный 2 3_Отчет судьи-инспектора" xfId="99" xr:uid="{00000000-0005-0000-0000-000062000000}"/>
    <cellStyle name="Обычный 3" xfId="2" xr:uid="{00000000-0005-0000-0000-000063000000}"/>
  </cellStyles>
  <dxfs count="266">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indexed="9"/>
      </font>
    </dxf>
    <dxf>
      <font>
        <condense val="0"/>
        <extend val="0"/>
        <color indexed="22"/>
      </font>
      <fill>
        <patternFill patternType="solid">
          <bgColor indexed="22"/>
        </patternFill>
      </fill>
    </dxf>
    <dxf>
      <font>
        <b/>
        <i val="0"/>
        <condense val="0"/>
        <extend val="0"/>
      </font>
    </dxf>
    <dxf>
      <fill>
        <patternFill patternType="solid">
          <bgColor indexed="22"/>
        </patternFill>
      </fill>
    </dxf>
    <dxf>
      <font>
        <b/>
        <i val="0"/>
        <condense val="0"/>
        <extend val="0"/>
      </font>
    </dxf>
    <dxf>
      <fill>
        <patternFill patternType="solid">
          <bgColor indexed="22"/>
        </patternFill>
      </fill>
    </dxf>
    <dxf>
      <font>
        <b/>
        <i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indexed="9"/>
      </font>
    </dxf>
    <dxf>
      <font>
        <condense val="0"/>
        <extend val="0"/>
        <color indexed="22"/>
      </font>
      <fill>
        <patternFill patternType="solid">
          <bgColor indexed="22"/>
        </patternFill>
      </fill>
    </dxf>
    <dxf>
      <font>
        <b/>
        <i val="0"/>
        <condense val="0"/>
        <extend val="0"/>
      </font>
    </dxf>
    <dxf>
      <fill>
        <patternFill patternType="solid">
          <bgColor indexed="22"/>
        </patternFill>
      </fill>
    </dxf>
    <dxf>
      <font>
        <b/>
        <i val="0"/>
        <condense val="0"/>
        <extend val="0"/>
      </font>
    </dxf>
    <dxf>
      <fill>
        <patternFill patternType="solid">
          <bgColor indexed="22"/>
        </patternFill>
      </fill>
    </dxf>
    <dxf>
      <font>
        <b/>
        <i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indexed="9"/>
      </font>
    </dxf>
    <dxf>
      <font>
        <condense val="0"/>
        <extend val="0"/>
        <color indexed="22"/>
      </font>
      <fill>
        <patternFill patternType="solid">
          <bgColor indexed="22"/>
        </patternFill>
      </fill>
    </dxf>
    <dxf>
      <font>
        <b/>
        <i val="0"/>
        <condense val="0"/>
        <extend val="0"/>
      </font>
    </dxf>
    <dxf>
      <fill>
        <patternFill patternType="solid">
          <bgColor indexed="22"/>
        </patternFill>
      </fill>
    </dxf>
    <dxf>
      <font>
        <b/>
        <i val="0"/>
        <condense val="0"/>
        <extend val="0"/>
      </font>
    </dxf>
    <dxf>
      <fill>
        <patternFill patternType="solid">
          <bgColor indexed="22"/>
        </patternFill>
      </fill>
    </dxf>
    <dxf>
      <font>
        <b/>
        <i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indexed="9"/>
      </font>
    </dxf>
    <dxf>
      <font>
        <condense val="0"/>
        <extend val="0"/>
        <color indexed="22"/>
      </font>
      <fill>
        <patternFill patternType="solid">
          <bgColor indexed="22"/>
        </patternFill>
      </fill>
    </dxf>
    <dxf>
      <font>
        <b/>
        <i val="0"/>
        <condense val="0"/>
        <extend val="0"/>
      </font>
    </dxf>
    <dxf>
      <fill>
        <patternFill patternType="solid">
          <bgColor indexed="22"/>
        </patternFill>
      </fill>
    </dxf>
    <dxf>
      <font>
        <b/>
        <i val="0"/>
        <condense val="0"/>
        <extend val="0"/>
      </font>
    </dxf>
    <dxf>
      <fill>
        <patternFill patternType="solid">
          <bgColor indexed="22"/>
        </patternFill>
      </fill>
    </dxf>
    <dxf>
      <font>
        <b/>
        <i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indexed="9"/>
      </font>
    </dxf>
    <dxf>
      <font>
        <condense val="0"/>
        <extend val="0"/>
        <color indexed="22"/>
      </font>
      <fill>
        <patternFill patternType="solid">
          <bgColor indexed="22"/>
        </patternFill>
      </fill>
    </dxf>
    <dxf>
      <font>
        <b/>
        <i val="0"/>
        <condense val="0"/>
        <extend val="0"/>
      </font>
    </dxf>
    <dxf>
      <fill>
        <patternFill patternType="solid">
          <bgColor indexed="22"/>
        </patternFill>
      </fill>
    </dxf>
    <dxf>
      <font>
        <b/>
        <i val="0"/>
        <condense val="0"/>
        <extend val="0"/>
      </font>
    </dxf>
    <dxf>
      <fill>
        <patternFill patternType="solid">
          <bgColor indexed="22"/>
        </patternFill>
      </fill>
    </dxf>
    <dxf>
      <font>
        <b/>
        <i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indexed="9"/>
      </font>
    </dxf>
    <dxf>
      <font>
        <condense val="0"/>
        <extend val="0"/>
        <color indexed="22"/>
      </font>
      <fill>
        <patternFill patternType="solid">
          <bgColor indexed="22"/>
        </patternFill>
      </fill>
    </dxf>
    <dxf>
      <font>
        <condense val="0"/>
        <extend val="0"/>
        <color indexed="22"/>
      </font>
      <fill>
        <patternFill patternType="solid">
          <bgColor indexed="22"/>
        </patternFill>
      </fill>
    </dxf>
    <dxf>
      <font>
        <condense val="0"/>
        <extend val="0"/>
        <color indexed="9"/>
      </font>
    </dxf>
    <dxf>
      <font>
        <b/>
        <i val="0"/>
        <condense val="0"/>
        <extend val="0"/>
      </font>
    </dxf>
    <dxf>
      <fill>
        <patternFill patternType="solid">
          <bgColor indexed="22"/>
        </patternFill>
      </fill>
    </dxf>
    <dxf>
      <font>
        <b/>
        <i val="0"/>
        <condense val="0"/>
        <extend val="0"/>
      </font>
    </dxf>
    <dxf>
      <fill>
        <patternFill patternType="solid">
          <bgColor indexed="22"/>
        </patternFill>
      </fill>
    </dxf>
    <dxf>
      <font>
        <b/>
        <i val="0"/>
        <condense val="0"/>
        <extend val="0"/>
      </font>
    </dxf>
    <dxf>
      <fill>
        <patternFill patternType="solid">
          <bgColor indexed="22"/>
        </patternFill>
      </fill>
    </dxf>
    <dxf>
      <fill>
        <patternFill patternType="solid">
          <bgColor indexed="22"/>
        </patternFill>
      </fill>
    </dxf>
    <dxf>
      <font>
        <b/>
        <i val="0"/>
        <condense val="0"/>
        <extend val="0"/>
      </font>
    </dxf>
    <dxf>
      <font>
        <b/>
        <i val="0"/>
      </font>
    </dxf>
    <dxf>
      <font>
        <b/>
        <i val="0"/>
      </font>
    </dxf>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Label" lockText="1"/>
</file>

<file path=xl/ctrlProps/ctrlProp10.xml><?xml version="1.0" encoding="utf-8"?>
<formControlPr xmlns="http://schemas.microsoft.com/office/spreadsheetml/2009/9/main" objectType="Label" lockText="1"/>
</file>

<file path=xl/ctrlProps/ctrlProp11.xml><?xml version="1.0" encoding="utf-8"?>
<formControlPr xmlns="http://schemas.microsoft.com/office/spreadsheetml/2009/9/main" objectType="Label" lockText="1"/>
</file>

<file path=xl/ctrlProps/ctrlProp12.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ctrlProps/ctrlProp3.xml><?xml version="1.0" encoding="utf-8"?>
<formControlPr xmlns="http://schemas.microsoft.com/office/spreadsheetml/2009/9/main" objectType="Label" lockText="1"/>
</file>

<file path=xl/ctrlProps/ctrlProp4.xml><?xml version="1.0" encoding="utf-8"?>
<formControlPr xmlns="http://schemas.microsoft.com/office/spreadsheetml/2009/9/main" objectType="Label" lockText="1"/>
</file>

<file path=xl/ctrlProps/ctrlProp5.xml><?xml version="1.0" encoding="utf-8"?>
<formControlPr xmlns="http://schemas.microsoft.com/office/spreadsheetml/2009/9/main" objectType="Label" lockText="1"/>
</file>

<file path=xl/ctrlProps/ctrlProp6.xml><?xml version="1.0" encoding="utf-8"?>
<formControlPr xmlns="http://schemas.microsoft.com/office/spreadsheetml/2009/9/main" objectType="Label" lockText="1"/>
</file>

<file path=xl/ctrlProps/ctrlProp7.xml><?xml version="1.0" encoding="utf-8"?>
<formControlPr xmlns="http://schemas.microsoft.com/office/spreadsheetml/2009/9/main" objectType="Label" lockText="1"/>
</file>

<file path=xl/ctrlProps/ctrlProp8.xml><?xml version="1.0" encoding="utf-8"?>
<formControlPr xmlns="http://schemas.microsoft.com/office/spreadsheetml/2009/9/main" objectType="Label" lockText="1"/>
</file>

<file path=xl/ctrlProps/ctrlProp9.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64</xdr:row>
          <xdr:rowOff>38100</xdr:rowOff>
        </xdr:from>
        <xdr:to>
          <xdr:col>6</xdr:col>
          <xdr:colOff>1028700</xdr:colOff>
          <xdr:row>72</xdr:row>
          <xdr:rowOff>57150</xdr:rowOff>
        </xdr:to>
        <xdr:sp macro="" textlink="">
          <xdr:nvSpPr>
            <xdr:cNvPr id="21505" name="Label 1" hidden="1">
              <a:extLst>
                <a:ext uri="{63B3BB69-23CF-44E3-9099-C40C66FF867C}">
                  <a14:compatExt spid="_x0000_s21505"/>
                </a:ext>
                <a:ext uri="{FF2B5EF4-FFF2-40B4-BE49-F238E27FC236}">
                  <a16:creationId xmlns:a16="http://schemas.microsoft.com/office/drawing/2014/main" id="{00000000-0008-0000-0000-0000015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Примечания: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1. Для игрока, не имеющего российского гражданства, указывать страну; для игрока с российским гражданством - город, в котором находится спортивная организация, за которую он выступает</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2. Указать дату классификации, действующую на момент жеребьевки</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3. Пустые строки НЕОБХОДИМО СКРЫТЬ (НЕ УДАЛЯТЬ), окно примечаний в отчетном документе необходимо удалить</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4. При количестве пар более 24-х - использовать текущую форму в качестве второго листа, изменив нумерацию строк (с 25-й и далее)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104775</xdr:colOff>
          <xdr:row>0</xdr:row>
          <xdr:rowOff>0</xdr:rowOff>
        </xdr:from>
        <xdr:to>
          <xdr:col>7</xdr:col>
          <xdr:colOff>714375</xdr:colOff>
          <xdr:row>1</xdr:row>
          <xdr:rowOff>28575</xdr:rowOff>
        </xdr:to>
        <xdr:sp macro="" textlink="">
          <xdr:nvSpPr>
            <xdr:cNvPr id="21506" name="Label 2" hidden="1">
              <a:extLst>
                <a:ext uri="{63B3BB69-23CF-44E3-9099-C40C66FF867C}">
                  <a14:compatExt spid="_x0000_s21506"/>
                </a:ext>
                <a:ext uri="{FF2B5EF4-FFF2-40B4-BE49-F238E27FC236}">
                  <a16:creationId xmlns:a16="http://schemas.microsoft.com/office/drawing/2014/main" id="{00000000-0008-0000-0000-0000025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Форма 9</a:t>
              </a:r>
            </a:p>
          </xdr:txBody>
        </xdr:sp>
        <xdr:clientData fPrintsWithSheet="0"/>
      </xdr:twoCellAnchor>
    </mc:Choice>
    <mc:Fallback/>
  </mc:AlternateContent>
  <xdr:twoCellAnchor editAs="oneCell">
    <xdr:from>
      <xdr:col>0</xdr:col>
      <xdr:colOff>0</xdr:colOff>
      <xdr:row>0</xdr:row>
      <xdr:rowOff>0</xdr:rowOff>
    </xdr:from>
    <xdr:to>
      <xdr:col>0</xdr:col>
      <xdr:colOff>371475</xdr:colOff>
      <xdr:row>1</xdr:row>
      <xdr:rowOff>114300</xdr:rowOff>
    </xdr:to>
    <xdr:pic>
      <xdr:nvPicPr>
        <xdr:cNvPr id="2" name="Рисунок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714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679174</xdr:colOff>
      <xdr:row>59</xdr:row>
      <xdr:rowOff>41413</xdr:rowOff>
    </xdr:from>
    <xdr:to>
      <xdr:col>5</xdr:col>
      <xdr:colOff>510418</xdr:colOff>
      <xdr:row>62</xdr:row>
      <xdr:rowOff>108791</xdr:rowOff>
    </xdr:to>
    <xdr:pic>
      <xdr:nvPicPr>
        <xdr:cNvPr id="3" name="Рисунок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4803913" y="3776870"/>
          <a:ext cx="676070" cy="440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4743450" y="281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304800</xdr:rowOff>
    </xdr:from>
    <xdr:to>
      <xdr:col>8</xdr:col>
      <xdr:colOff>0</xdr:colOff>
      <xdr:row>10</xdr:row>
      <xdr:rowOff>304800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5524500" y="281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12</xdr:row>
      <xdr:rowOff>304800</xdr:rowOff>
    </xdr:from>
    <xdr:to>
      <xdr:col>8</xdr:col>
      <xdr:colOff>0</xdr:colOff>
      <xdr:row>12</xdr:row>
      <xdr:rowOff>304800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5524500" y="333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304800</xdr:rowOff>
    </xdr:from>
    <xdr:to>
      <xdr:col>8</xdr:col>
      <xdr:colOff>0</xdr:colOff>
      <xdr:row>16</xdr:row>
      <xdr:rowOff>304800</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5524500" y="4362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4743450" y="4362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4" name="Line 13">
          <a:extLst>
            <a:ext uri="{FF2B5EF4-FFF2-40B4-BE49-F238E27FC236}">
              <a16:creationId xmlns:a16="http://schemas.microsoft.com/office/drawing/2014/main" id="{00000000-0008-0000-0100-00000E000000}"/>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304800</xdr:rowOff>
    </xdr:from>
    <xdr:to>
      <xdr:col>8</xdr:col>
      <xdr:colOff>0</xdr:colOff>
      <xdr:row>19</xdr:row>
      <xdr:rowOff>304800</xdr:rowOff>
    </xdr:to>
    <xdr:sp macro="" textlink="">
      <xdr:nvSpPr>
        <xdr:cNvPr id="15" name="Line 14">
          <a:extLst>
            <a:ext uri="{FF2B5EF4-FFF2-40B4-BE49-F238E27FC236}">
              <a16:creationId xmlns:a16="http://schemas.microsoft.com/office/drawing/2014/main" id="{00000000-0008-0000-0100-00000F000000}"/>
            </a:ext>
          </a:extLst>
        </xdr:cNvPr>
        <xdr:cNvSpPr>
          <a:spLocks noChangeShapeType="1"/>
        </xdr:cNvSpPr>
      </xdr:nvSpPr>
      <xdr:spPr bwMode="auto">
        <a:xfrm>
          <a:off x="5524500" y="4772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18" name="Line 17">
          <a:extLst>
            <a:ext uri="{FF2B5EF4-FFF2-40B4-BE49-F238E27FC236}">
              <a16:creationId xmlns:a16="http://schemas.microsoft.com/office/drawing/2014/main" id="{00000000-0008-0000-0100-000012000000}"/>
            </a:ext>
          </a:extLst>
        </xdr:cNvPr>
        <xdr:cNvSpPr>
          <a:spLocks noChangeShapeType="1"/>
        </xdr:cNvSpPr>
      </xdr:nvSpPr>
      <xdr:spPr bwMode="auto">
        <a:xfrm>
          <a:off x="4743450" y="4362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0</xdr:rowOff>
    </xdr:from>
    <xdr:to>
      <xdr:col>7</xdr:col>
      <xdr:colOff>0</xdr:colOff>
      <xdr:row>15</xdr:row>
      <xdr:rowOff>0</xdr:rowOff>
    </xdr:to>
    <xdr:sp macro="" textlink="">
      <xdr:nvSpPr>
        <xdr:cNvPr id="19" name="Line 18">
          <a:extLst>
            <a:ext uri="{FF2B5EF4-FFF2-40B4-BE49-F238E27FC236}">
              <a16:creationId xmlns:a16="http://schemas.microsoft.com/office/drawing/2014/main" id="{00000000-0008-0000-0100-000013000000}"/>
            </a:ext>
          </a:extLst>
        </xdr:cNvPr>
        <xdr:cNvSpPr>
          <a:spLocks noChangeShapeType="1"/>
        </xdr:cNvSpPr>
      </xdr:nvSpPr>
      <xdr:spPr bwMode="auto">
        <a:xfrm>
          <a:off x="4743450" y="3848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0" name="Line 19">
          <a:extLst>
            <a:ext uri="{FF2B5EF4-FFF2-40B4-BE49-F238E27FC236}">
              <a16:creationId xmlns:a16="http://schemas.microsoft.com/office/drawing/2014/main" id="{00000000-0008-0000-0100-000014000000}"/>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1" name="Line 20">
          <a:extLst>
            <a:ext uri="{FF2B5EF4-FFF2-40B4-BE49-F238E27FC236}">
              <a16:creationId xmlns:a16="http://schemas.microsoft.com/office/drawing/2014/main" id="{00000000-0008-0000-0100-000015000000}"/>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2" name="Line 21">
          <a:extLst>
            <a:ext uri="{FF2B5EF4-FFF2-40B4-BE49-F238E27FC236}">
              <a16:creationId xmlns:a16="http://schemas.microsoft.com/office/drawing/2014/main" id="{00000000-0008-0000-0100-000016000000}"/>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3" name="Line 22">
          <a:extLst>
            <a:ext uri="{FF2B5EF4-FFF2-40B4-BE49-F238E27FC236}">
              <a16:creationId xmlns:a16="http://schemas.microsoft.com/office/drawing/2014/main" id="{00000000-0008-0000-0100-000017000000}"/>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4" name="Line 23">
          <a:extLst>
            <a:ext uri="{FF2B5EF4-FFF2-40B4-BE49-F238E27FC236}">
              <a16:creationId xmlns:a16="http://schemas.microsoft.com/office/drawing/2014/main" id="{00000000-0008-0000-0100-000018000000}"/>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5" name="Line 24">
          <a:extLst>
            <a:ext uri="{FF2B5EF4-FFF2-40B4-BE49-F238E27FC236}">
              <a16:creationId xmlns:a16="http://schemas.microsoft.com/office/drawing/2014/main" id="{00000000-0008-0000-0100-000019000000}"/>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26" name="Line 25">
          <a:extLst>
            <a:ext uri="{FF2B5EF4-FFF2-40B4-BE49-F238E27FC236}">
              <a16:creationId xmlns:a16="http://schemas.microsoft.com/office/drawing/2014/main" id="{00000000-0008-0000-0100-00001A000000}"/>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27" name="Line 26">
          <a:extLst>
            <a:ext uri="{FF2B5EF4-FFF2-40B4-BE49-F238E27FC236}">
              <a16:creationId xmlns:a16="http://schemas.microsoft.com/office/drawing/2014/main" id="{00000000-0008-0000-0100-00001B000000}"/>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28" name="Line 27">
          <a:extLst>
            <a:ext uri="{FF2B5EF4-FFF2-40B4-BE49-F238E27FC236}">
              <a16:creationId xmlns:a16="http://schemas.microsoft.com/office/drawing/2014/main" id="{00000000-0008-0000-0100-00001C000000}"/>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29" name="Line 29">
          <a:extLst>
            <a:ext uri="{FF2B5EF4-FFF2-40B4-BE49-F238E27FC236}">
              <a16:creationId xmlns:a16="http://schemas.microsoft.com/office/drawing/2014/main" id="{00000000-0008-0000-0100-00001D000000}"/>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0" name="Line 30">
          <a:extLst>
            <a:ext uri="{FF2B5EF4-FFF2-40B4-BE49-F238E27FC236}">
              <a16:creationId xmlns:a16="http://schemas.microsoft.com/office/drawing/2014/main" id="{00000000-0008-0000-0100-00001E000000}"/>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1" name="Line 31">
          <a:extLst>
            <a:ext uri="{FF2B5EF4-FFF2-40B4-BE49-F238E27FC236}">
              <a16:creationId xmlns:a16="http://schemas.microsoft.com/office/drawing/2014/main" id="{00000000-0008-0000-0100-00001F000000}"/>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2" name="Line 32">
          <a:extLst>
            <a:ext uri="{FF2B5EF4-FFF2-40B4-BE49-F238E27FC236}">
              <a16:creationId xmlns:a16="http://schemas.microsoft.com/office/drawing/2014/main" id="{00000000-0008-0000-0100-000020000000}"/>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3" name="Line 33">
          <a:extLst>
            <a:ext uri="{FF2B5EF4-FFF2-40B4-BE49-F238E27FC236}">
              <a16:creationId xmlns:a16="http://schemas.microsoft.com/office/drawing/2014/main" id="{00000000-0008-0000-0100-000021000000}"/>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4" name="Line 34">
          <a:extLst>
            <a:ext uri="{FF2B5EF4-FFF2-40B4-BE49-F238E27FC236}">
              <a16:creationId xmlns:a16="http://schemas.microsoft.com/office/drawing/2014/main" id="{00000000-0008-0000-0100-000022000000}"/>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5" name="Line 35">
          <a:extLst>
            <a:ext uri="{FF2B5EF4-FFF2-40B4-BE49-F238E27FC236}">
              <a16:creationId xmlns:a16="http://schemas.microsoft.com/office/drawing/2014/main" id="{00000000-0008-0000-0100-000023000000}"/>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6" name="Line 36">
          <a:extLst>
            <a:ext uri="{FF2B5EF4-FFF2-40B4-BE49-F238E27FC236}">
              <a16:creationId xmlns:a16="http://schemas.microsoft.com/office/drawing/2014/main" id="{00000000-0008-0000-0100-000024000000}"/>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7" name="Line 37">
          <a:extLst>
            <a:ext uri="{FF2B5EF4-FFF2-40B4-BE49-F238E27FC236}">
              <a16:creationId xmlns:a16="http://schemas.microsoft.com/office/drawing/2014/main" id="{00000000-0008-0000-0100-000025000000}"/>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8" name="Line 38">
          <a:extLst>
            <a:ext uri="{FF2B5EF4-FFF2-40B4-BE49-F238E27FC236}">
              <a16:creationId xmlns:a16="http://schemas.microsoft.com/office/drawing/2014/main" id="{00000000-0008-0000-0100-000026000000}"/>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9" name="Line 39">
          <a:extLst>
            <a:ext uri="{FF2B5EF4-FFF2-40B4-BE49-F238E27FC236}">
              <a16:creationId xmlns:a16="http://schemas.microsoft.com/office/drawing/2014/main" id="{00000000-0008-0000-0100-000027000000}"/>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40" name="Line 40">
          <a:extLst>
            <a:ext uri="{FF2B5EF4-FFF2-40B4-BE49-F238E27FC236}">
              <a16:creationId xmlns:a16="http://schemas.microsoft.com/office/drawing/2014/main" id="{00000000-0008-0000-0100-000028000000}"/>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41" name="Line 41">
          <a:extLst>
            <a:ext uri="{FF2B5EF4-FFF2-40B4-BE49-F238E27FC236}">
              <a16:creationId xmlns:a16="http://schemas.microsoft.com/office/drawing/2014/main" id="{00000000-0008-0000-0100-000029000000}"/>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18</xdr:row>
      <xdr:rowOff>0</xdr:rowOff>
    </xdr:from>
    <xdr:to>
      <xdr:col>8</xdr:col>
      <xdr:colOff>0</xdr:colOff>
      <xdr:row>18</xdr:row>
      <xdr:rowOff>0</xdr:rowOff>
    </xdr:to>
    <xdr:sp macro="" textlink="">
      <xdr:nvSpPr>
        <xdr:cNvPr id="42" name="Line 42">
          <a:extLst>
            <a:ext uri="{FF2B5EF4-FFF2-40B4-BE49-F238E27FC236}">
              <a16:creationId xmlns:a16="http://schemas.microsoft.com/office/drawing/2014/main" id="{00000000-0008-0000-0100-00002A000000}"/>
            </a:ext>
          </a:extLst>
        </xdr:cNvPr>
        <xdr:cNvSpPr>
          <a:spLocks noChangeShapeType="1"/>
        </xdr:cNvSpPr>
      </xdr:nvSpPr>
      <xdr:spPr bwMode="auto">
        <a:xfrm>
          <a:off x="5524500" y="4619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43" name="Line 43">
          <a:extLst>
            <a:ext uri="{FF2B5EF4-FFF2-40B4-BE49-F238E27FC236}">
              <a16:creationId xmlns:a16="http://schemas.microsoft.com/office/drawing/2014/main" id="{00000000-0008-0000-0100-00002B000000}"/>
            </a:ext>
          </a:extLst>
        </xdr:cNvPr>
        <xdr:cNvSpPr>
          <a:spLocks noChangeShapeType="1"/>
        </xdr:cNvSpPr>
      </xdr:nvSpPr>
      <xdr:spPr bwMode="auto">
        <a:xfrm>
          <a:off x="4743450" y="281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13</xdr:row>
      <xdr:rowOff>0</xdr:rowOff>
    </xdr:from>
    <xdr:to>
      <xdr:col>7</xdr:col>
      <xdr:colOff>0</xdr:colOff>
      <xdr:row>13</xdr:row>
      <xdr:rowOff>0</xdr:rowOff>
    </xdr:to>
    <xdr:sp macro="" textlink="">
      <xdr:nvSpPr>
        <xdr:cNvPr id="44" name="Line 44">
          <a:extLst>
            <a:ext uri="{FF2B5EF4-FFF2-40B4-BE49-F238E27FC236}">
              <a16:creationId xmlns:a16="http://schemas.microsoft.com/office/drawing/2014/main" id="{00000000-0008-0000-0100-00002C000000}"/>
            </a:ext>
          </a:extLst>
        </xdr:cNvPr>
        <xdr:cNvSpPr>
          <a:spLocks noChangeShapeType="1"/>
        </xdr:cNvSpPr>
      </xdr:nvSpPr>
      <xdr:spPr bwMode="auto">
        <a:xfrm>
          <a:off x="4743450" y="333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45" name="Line 78">
          <a:extLst>
            <a:ext uri="{FF2B5EF4-FFF2-40B4-BE49-F238E27FC236}">
              <a16:creationId xmlns:a16="http://schemas.microsoft.com/office/drawing/2014/main" id="{00000000-0008-0000-0100-00002D000000}"/>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46" name="Line 79">
          <a:extLst>
            <a:ext uri="{FF2B5EF4-FFF2-40B4-BE49-F238E27FC236}">
              <a16:creationId xmlns:a16="http://schemas.microsoft.com/office/drawing/2014/main" id="{00000000-0008-0000-0100-00002E000000}"/>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47" name="Line 80">
          <a:extLst>
            <a:ext uri="{FF2B5EF4-FFF2-40B4-BE49-F238E27FC236}">
              <a16:creationId xmlns:a16="http://schemas.microsoft.com/office/drawing/2014/main" id="{00000000-0008-0000-0100-00002F000000}"/>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48" name="Line 81">
          <a:extLst>
            <a:ext uri="{FF2B5EF4-FFF2-40B4-BE49-F238E27FC236}">
              <a16:creationId xmlns:a16="http://schemas.microsoft.com/office/drawing/2014/main" id="{00000000-0008-0000-0100-000030000000}"/>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49" name="Line 82">
          <a:extLst>
            <a:ext uri="{FF2B5EF4-FFF2-40B4-BE49-F238E27FC236}">
              <a16:creationId xmlns:a16="http://schemas.microsoft.com/office/drawing/2014/main" id="{00000000-0008-0000-0100-000031000000}"/>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0" name="Line 83">
          <a:extLst>
            <a:ext uri="{FF2B5EF4-FFF2-40B4-BE49-F238E27FC236}">
              <a16:creationId xmlns:a16="http://schemas.microsoft.com/office/drawing/2014/main" id="{00000000-0008-0000-0100-000032000000}"/>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1" name="Line 84">
          <a:extLst>
            <a:ext uri="{FF2B5EF4-FFF2-40B4-BE49-F238E27FC236}">
              <a16:creationId xmlns:a16="http://schemas.microsoft.com/office/drawing/2014/main" id="{00000000-0008-0000-0100-000033000000}"/>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2" name="Line 85">
          <a:extLst>
            <a:ext uri="{FF2B5EF4-FFF2-40B4-BE49-F238E27FC236}">
              <a16:creationId xmlns:a16="http://schemas.microsoft.com/office/drawing/2014/main" id="{00000000-0008-0000-0100-000034000000}"/>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304800</xdr:rowOff>
    </xdr:from>
    <xdr:to>
      <xdr:col>8</xdr:col>
      <xdr:colOff>0</xdr:colOff>
      <xdr:row>21</xdr:row>
      <xdr:rowOff>304800</xdr:rowOff>
    </xdr:to>
    <xdr:sp macro="" textlink="">
      <xdr:nvSpPr>
        <xdr:cNvPr id="53" name="Line 86">
          <a:extLst>
            <a:ext uri="{FF2B5EF4-FFF2-40B4-BE49-F238E27FC236}">
              <a16:creationId xmlns:a16="http://schemas.microsoft.com/office/drawing/2014/main" id="{00000000-0008-0000-0100-000035000000}"/>
            </a:ext>
          </a:extLst>
        </xdr:cNvPr>
        <xdr:cNvSpPr>
          <a:spLocks noChangeShapeType="1"/>
        </xdr:cNvSpPr>
      </xdr:nvSpPr>
      <xdr:spPr bwMode="auto">
        <a:xfrm>
          <a:off x="5524500" y="4924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4" name="Line 87">
          <a:extLst>
            <a:ext uri="{FF2B5EF4-FFF2-40B4-BE49-F238E27FC236}">
              <a16:creationId xmlns:a16="http://schemas.microsoft.com/office/drawing/2014/main" id="{00000000-0008-0000-0100-000036000000}"/>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5" name="Line 88">
          <a:extLst>
            <a:ext uri="{FF2B5EF4-FFF2-40B4-BE49-F238E27FC236}">
              <a16:creationId xmlns:a16="http://schemas.microsoft.com/office/drawing/2014/main" id="{00000000-0008-0000-0100-000037000000}"/>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6" name="Line 91">
          <a:extLst>
            <a:ext uri="{FF2B5EF4-FFF2-40B4-BE49-F238E27FC236}">
              <a16:creationId xmlns:a16="http://schemas.microsoft.com/office/drawing/2014/main" id="{00000000-0008-0000-0100-000038000000}"/>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7" name="Line 92">
          <a:extLst>
            <a:ext uri="{FF2B5EF4-FFF2-40B4-BE49-F238E27FC236}">
              <a16:creationId xmlns:a16="http://schemas.microsoft.com/office/drawing/2014/main" id="{00000000-0008-0000-0100-000039000000}"/>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8" name="Line 93">
          <a:extLst>
            <a:ext uri="{FF2B5EF4-FFF2-40B4-BE49-F238E27FC236}">
              <a16:creationId xmlns:a16="http://schemas.microsoft.com/office/drawing/2014/main" id="{00000000-0008-0000-0100-00003A000000}"/>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9" name="Line 94">
          <a:extLst>
            <a:ext uri="{FF2B5EF4-FFF2-40B4-BE49-F238E27FC236}">
              <a16:creationId xmlns:a16="http://schemas.microsoft.com/office/drawing/2014/main" id="{00000000-0008-0000-0100-00003B000000}"/>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60" name="Line 95">
          <a:extLst>
            <a:ext uri="{FF2B5EF4-FFF2-40B4-BE49-F238E27FC236}">
              <a16:creationId xmlns:a16="http://schemas.microsoft.com/office/drawing/2014/main" id="{00000000-0008-0000-0100-00003C000000}"/>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61" name="Line 96">
          <a:extLst>
            <a:ext uri="{FF2B5EF4-FFF2-40B4-BE49-F238E27FC236}">
              <a16:creationId xmlns:a16="http://schemas.microsoft.com/office/drawing/2014/main" id="{00000000-0008-0000-0100-00003D000000}"/>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12</xdr:col>
          <xdr:colOff>419100</xdr:colOff>
          <xdr:row>0</xdr:row>
          <xdr:rowOff>0</xdr:rowOff>
        </xdr:from>
        <xdr:to>
          <xdr:col>13</xdr:col>
          <xdr:colOff>228600</xdr:colOff>
          <xdr:row>0</xdr:row>
          <xdr:rowOff>190500</xdr:rowOff>
        </xdr:to>
        <xdr:sp macro="" textlink="">
          <xdr:nvSpPr>
            <xdr:cNvPr id="20481" name="Label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Форма 12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35</xdr:row>
          <xdr:rowOff>47625</xdr:rowOff>
        </xdr:from>
        <xdr:to>
          <xdr:col>14</xdr:col>
          <xdr:colOff>0</xdr:colOff>
          <xdr:row>43</xdr:row>
          <xdr:rowOff>142875</xdr:rowOff>
        </xdr:to>
        <xdr:sp macro="" textlink="">
          <xdr:nvSpPr>
            <xdr:cNvPr id="20482" name="Label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Примечания: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1. В верхней ячейке указывается соотношение выигранных сетов к общему количеству сетов (в процентах с двумя знаками после запятой) в матчах между всеми парами в группе, в нижней ячейке - соотношение выигранных сетов к общему количеству сетов (в процентах с двумя знаками после запятой) в матчах между тремя парами группы, набравшими одинаковое количество очков (если такой ситуации в группе нет - ячейка не заполняется)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2. В верхней ячейке указывается соотношение выигранных геймов к общему количеству геймов (в процентах с двумя знаками после запятой) в матчах между всеми парами в группе, в нижней ячейке - соотношение выигранных геймов к общему количеству геймов (в процентах с двумя знаками после запятой) в матчах между тремя парами группы, набравшими одинаковое количество очков (если такой ситуации в группе нет - ячейка не заполняется)</a:t>
              </a:r>
            </a:p>
          </xdr:txBody>
        </xdr:sp>
        <xdr:clientData fPrintsWithSheet="0"/>
      </xdr:twoCellAnchor>
    </mc:Choice>
    <mc:Fallback/>
  </mc:AlternateContent>
  <xdr:twoCellAnchor editAs="oneCell">
    <xdr:from>
      <xdr:col>0</xdr:col>
      <xdr:colOff>0</xdr:colOff>
      <xdr:row>0</xdr:row>
      <xdr:rowOff>0</xdr:rowOff>
    </xdr:from>
    <xdr:to>
      <xdr:col>1</xdr:col>
      <xdr:colOff>66675</xdr:colOff>
      <xdr:row>0</xdr:row>
      <xdr:rowOff>352425</xdr:rowOff>
    </xdr:to>
    <xdr:pic>
      <xdr:nvPicPr>
        <xdr:cNvPr id="62" name="Рисунок 1">
          <a:extLst>
            <a:ext uri="{FF2B5EF4-FFF2-40B4-BE49-F238E27FC236}">
              <a16:creationId xmlns:a16="http://schemas.microsoft.com/office/drawing/2014/main" id="{00000000-0008-0000-0100-00003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33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533400</xdr:colOff>
      <xdr:row>31</xdr:row>
      <xdr:rowOff>66675</xdr:rowOff>
    </xdr:from>
    <xdr:to>
      <xdr:col>11</xdr:col>
      <xdr:colOff>542720</xdr:colOff>
      <xdr:row>34</xdr:row>
      <xdr:rowOff>49570</xdr:rowOff>
    </xdr:to>
    <xdr:pic>
      <xdr:nvPicPr>
        <xdr:cNvPr id="63" name="Рисунок 62">
          <a:extLst>
            <a:ext uri="{FF2B5EF4-FFF2-40B4-BE49-F238E27FC236}">
              <a16:creationId xmlns:a16="http://schemas.microsoft.com/office/drawing/2014/main" id="{00000000-0008-0000-0100-00003F000000}"/>
            </a:ext>
          </a:extLst>
        </xdr:cNvPr>
        <xdr:cNvPicPr>
          <a:picLocks noChangeAspect="1"/>
        </xdr:cNvPicPr>
      </xdr:nvPicPr>
      <xdr:blipFill>
        <a:blip xmlns:r="http://schemas.openxmlformats.org/officeDocument/2006/relationships" r:embed="rId2"/>
        <a:stretch>
          <a:fillRect/>
        </a:stretch>
      </xdr:blipFill>
      <xdr:spPr>
        <a:xfrm>
          <a:off x="7620000" y="6038850"/>
          <a:ext cx="676070" cy="4400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64</xdr:row>
          <xdr:rowOff>38100</xdr:rowOff>
        </xdr:from>
        <xdr:to>
          <xdr:col>6</xdr:col>
          <xdr:colOff>1028700</xdr:colOff>
          <xdr:row>72</xdr:row>
          <xdr:rowOff>57150</xdr:rowOff>
        </xdr:to>
        <xdr:sp macro="" textlink="">
          <xdr:nvSpPr>
            <xdr:cNvPr id="22529" name="Label 1" hidden="1">
              <a:extLst>
                <a:ext uri="{63B3BB69-23CF-44E3-9099-C40C66FF867C}">
                  <a14:compatExt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Примечания: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1. Для игрока, не имеющего российского гражданства, указывать страну; для игрока с российским гражданством - город, в котором находится спортивная организация, за которую он выступает</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2. Указать дату классификации, действующую на момент жеребьевки</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3. Пустые строки НЕОБХОДИМО СКРЫТЬ (НЕ УДАЛЯТЬ), окно примечаний в отчетном документе необходимо удалить</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4. При количестве пар более 24-х - использовать текущую форму в качестве второго листа, изменив нумерацию строк (с 25-й и далее)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104775</xdr:colOff>
          <xdr:row>0</xdr:row>
          <xdr:rowOff>0</xdr:rowOff>
        </xdr:from>
        <xdr:to>
          <xdr:col>7</xdr:col>
          <xdr:colOff>714375</xdr:colOff>
          <xdr:row>1</xdr:row>
          <xdr:rowOff>28575</xdr:rowOff>
        </xdr:to>
        <xdr:sp macro="" textlink="">
          <xdr:nvSpPr>
            <xdr:cNvPr id="22530" name="Label 2" hidden="1">
              <a:extLst>
                <a:ext uri="{63B3BB69-23CF-44E3-9099-C40C66FF867C}">
                  <a14:compatExt spid="_x0000_s22530"/>
                </a:ext>
                <a:ext uri="{FF2B5EF4-FFF2-40B4-BE49-F238E27FC236}">
                  <a16:creationId xmlns:a16="http://schemas.microsoft.com/office/drawing/2014/main" id="{00000000-0008-0000-0200-0000025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Форма 9</a:t>
              </a:r>
            </a:p>
          </xdr:txBody>
        </xdr:sp>
        <xdr:clientData fPrintsWithSheet="0"/>
      </xdr:twoCellAnchor>
    </mc:Choice>
    <mc:Fallback/>
  </mc:AlternateContent>
  <xdr:twoCellAnchor editAs="oneCell">
    <xdr:from>
      <xdr:col>0</xdr:col>
      <xdr:colOff>0</xdr:colOff>
      <xdr:row>0</xdr:row>
      <xdr:rowOff>0</xdr:rowOff>
    </xdr:from>
    <xdr:to>
      <xdr:col>0</xdr:col>
      <xdr:colOff>371475</xdr:colOff>
      <xdr:row>1</xdr:row>
      <xdr:rowOff>114300</xdr:rowOff>
    </xdr:to>
    <xdr:pic>
      <xdr:nvPicPr>
        <xdr:cNvPr id="2" name="Рисунок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714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679174</xdr:colOff>
      <xdr:row>59</xdr:row>
      <xdr:rowOff>41413</xdr:rowOff>
    </xdr:from>
    <xdr:to>
      <xdr:col>5</xdr:col>
      <xdr:colOff>510418</xdr:colOff>
      <xdr:row>62</xdr:row>
      <xdr:rowOff>108791</xdr:rowOff>
    </xdr:to>
    <xdr:pic>
      <xdr:nvPicPr>
        <xdr:cNvPr id="3" name="Рисунок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4803499" y="3765688"/>
          <a:ext cx="678969" cy="4388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4267200" y="2105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304800</xdr:rowOff>
    </xdr:from>
    <xdr:to>
      <xdr:col>8</xdr:col>
      <xdr:colOff>0</xdr:colOff>
      <xdr:row>10</xdr:row>
      <xdr:rowOff>304800</xdr:rowOff>
    </xdr:to>
    <xdr:sp macro="" textlink="">
      <xdr:nvSpPr>
        <xdr:cNvPr id="3" name="Line 2">
          <a:extLst>
            <a:ext uri="{FF2B5EF4-FFF2-40B4-BE49-F238E27FC236}">
              <a16:creationId xmlns:a16="http://schemas.microsoft.com/office/drawing/2014/main" id="{00000000-0008-0000-0300-000003000000}"/>
            </a:ext>
          </a:extLst>
        </xdr:cNvPr>
        <xdr:cNvSpPr>
          <a:spLocks noChangeShapeType="1"/>
        </xdr:cNvSpPr>
      </xdr:nvSpPr>
      <xdr:spPr bwMode="auto">
        <a:xfrm>
          <a:off x="4876800" y="2105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12</xdr:row>
      <xdr:rowOff>304800</xdr:rowOff>
    </xdr:from>
    <xdr:to>
      <xdr:col>8</xdr:col>
      <xdr:colOff>0</xdr:colOff>
      <xdr:row>12</xdr:row>
      <xdr:rowOff>304800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a:off x="4876800" y="2505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18</xdr:row>
      <xdr:rowOff>304800</xdr:rowOff>
    </xdr:from>
    <xdr:to>
      <xdr:col>8</xdr:col>
      <xdr:colOff>0</xdr:colOff>
      <xdr:row>18</xdr:row>
      <xdr:rowOff>304800</xdr:rowOff>
    </xdr:to>
    <xdr:sp macro="" textlink="">
      <xdr:nvSpPr>
        <xdr:cNvPr id="5" name="Line 4">
          <a:extLst>
            <a:ext uri="{FF2B5EF4-FFF2-40B4-BE49-F238E27FC236}">
              <a16:creationId xmlns:a16="http://schemas.microsoft.com/office/drawing/2014/main" id="{00000000-0008-0000-0300-000005000000}"/>
            </a:ext>
          </a:extLst>
        </xdr:cNvPr>
        <xdr:cNvSpPr>
          <a:spLocks noChangeShapeType="1"/>
        </xdr:cNvSpPr>
      </xdr:nvSpPr>
      <xdr:spPr bwMode="auto">
        <a:xfrm>
          <a:off x="4876800" y="3705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19</xdr:row>
      <xdr:rowOff>0</xdr:rowOff>
    </xdr:from>
    <xdr:to>
      <xdr:col>7</xdr:col>
      <xdr:colOff>0</xdr:colOff>
      <xdr:row>19</xdr:row>
      <xdr:rowOff>0</xdr:rowOff>
    </xdr:to>
    <xdr:sp macro="" textlink="">
      <xdr:nvSpPr>
        <xdr:cNvPr id="6" name="Line 5">
          <a:extLst>
            <a:ext uri="{FF2B5EF4-FFF2-40B4-BE49-F238E27FC236}">
              <a16:creationId xmlns:a16="http://schemas.microsoft.com/office/drawing/2014/main" id="{00000000-0008-0000-0300-000006000000}"/>
            </a:ext>
          </a:extLst>
        </xdr:cNvPr>
        <xdr:cNvSpPr>
          <a:spLocks noChangeShapeType="1"/>
        </xdr:cNvSpPr>
      </xdr:nvSpPr>
      <xdr:spPr bwMode="auto">
        <a:xfrm>
          <a:off x="4267200" y="3705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7" name="Line 6">
          <a:extLst>
            <a:ext uri="{FF2B5EF4-FFF2-40B4-BE49-F238E27FC236}">
              <a16:creationId xmlns:a16="http://schemas.microsoft.com/office/drawing/2014/main" id="{00000000-0008-0000-0300-000007000000}"/>
            </a:ext>
          </a:extLst>
        </xdr:cNvPr>
        <xdr:cNvSpPr>
          <a:spLocks noChangeShapeType="1"/>
        </xdr:cNvSpPr>
      </xdr:nvSpPr>
      <xdr:spPr bwMode="auto">
        <a:xfrm>
          <a:off x="4876800" y="4095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8" name="Line 7">
          <a:extLst>
            <a:ext uri="{FF2B5EF4-FFF2-40B4-BE49-F238E27FC236}">
              <a16:creationId xmlns:a16="http://schemas.microsoft.com/office/drawing/2014/main" id="{00000000-0008-0000-0300-000008000000}"/>
            </a:ext>
          </a:extLst>
        </xdr:cNvPr>
        <xdr:cNvSpPr>
          <a:spLocks noChangeShapeType="1"/>
        </xdr:cNvSpPr>
      </xdr:nvSpPr>
      <xdr:spPr bwMode="auto">
        <a:xfrm>
          <a:off x="4876800" y="4095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9" name="Line 8">
          <a:extLst>
            <a:ext uri="{FF2B5EF4-FFF2-40B4-BE49-F238E27FC236}">
              <a16:creationId xmlns:a16="http://schemas.microsoft.com/office/drawing/2014/main" id="{00000000-0008-0000-0300-000009000000}"/>
            </a:ext>
          </a:extLst>
        </xdr:cNvPr>
        <xdr:cNvSpPr>
          <a:spLocks noChangeShapeType="1"/>
        </xdr:cNvSpPr>
      </xdr:nvSpPr>
      <xdr:spPr bwMode="auto">
        <a:xfrm>
          <a:off x="4876800" y="4095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10" name="Line 9">
          <a:extLst>
            <a:ext uri="{FF2B5EF4-FFF2-40B4-BE49-F238E27FC236}">
              <a16:creationId xmlns:a16="http://schemas.microsoft.com/office/drawing/2014/main" id="{00000000-0008-0000-0300-00000A000000}"/>
            </a:ext>
          </a:extLst>
        </xdr:cNvPr>
        <xdr:cNvSpPr>
          <a:spLocks noChangeShapeType="1"/>
        </xdr:cNvSpPr>
      </xdr:nvSpPr>
      <xdr:spPr bwMode="auto">
        <a:xfrm>
          <a:off x="4876800" y="4095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11" name="Line 10">
          <a:extLst>
            <a:ext uri="{FF2B5EF4-FFF2-40B4-BE49-F238E27FC236}">
              <a16:creationId xmlns:a16="http://schemas.microsoft.com/office/drawing/2014/main" id="{00000000-0008-0000-0300-00000B000000}"/>
            </a:ext>
          </a:extLst>
        </xdr:cNvPr>
        <xdr:cNvSpPr>
          <a:spLocks noChangeShapeType="1"/>
        </xdr:cNvSpPr>
      </xdr:nvSpPr>
      <xdr:spPr bwMode="auto">
        <a:xfrm>
          <a:off x="4876800" y="4095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12" name="Line 11">
          <a:extLst>
            <a:ext uri="{FF2B5EF4-FFF2-40B4-BE49-F238E27FC236}">
              <a16:creationId xmlns:a16="http://schemas.microsoft.com/office/drawing/2014/main" id="{00000000-0008-0000-0300-00000C000000}"/>
            </a:ext>
          </a:extLst>
        </xdr:cNvPr>
        <xdr:cNvSpPr>
          <a:spLocks noChangeShapeType="1"/>
        </xdr:cNvSpPr>
      </xdr:nvSpPr>
      <xdr:spPr bwMode="auto">
        <a:xfrm>
          <a:off x="4876800" y="4095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13" name="Line 12">
          <a:extLst>
            <a:ext uri="{FF2B5EF4-FFF2-40B4-BE49-F238E27FC236}">
              <a16:creationId xmlns:a16="http://schemas.microsoft.com/office/drawing/2014/main" id="{00000000-0008-0000-0300-00000D000000}"/>
            </a:ext>
          </a:extLst>
        </xdr:cNvPr>
        <xdr:cNvSpPr>
          <a:spLocks noChangeShapeType="1"/>
        </xdr:cNvSpPr>
      </xdr:nvSpPr>
      <xdr:spPr bwMode="auto">
        <a:xfrm>
          <a:off x="4876800" y="4095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14" name="Line 13">
          <a:extLst>
            <a:ext uri="{FF2B5EF4-FFF2-40B4-BE49-F238E27FC236}">
              <a16:creationId xmlns:a16="http://schemas.microsoft.com/office/drawing/2014/main" id="{00000000-0008-0000-0300-00000E000000}"/>
            </a:ext>
          </a:extLst>
        </xdr:cNvPr>
        <xdr:cNvSpPr>
          <a:spLocks noChangeShapeType="1"/>
        </xdr:cNvSpPr>
      </xdr:nvSpPr>
      <xdr:spPr bwMode="auto">
        <a:xfrm>
          <a:off x="4876800" y="4095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304800</xdr:rowOff>
    </xdr:from>
    <xdr:to>
      <xdr:col>8</xdr:col>
      <xdr:colOff>0</xdr:colOff>
      <xdr:row>21</xdr:row>
      <xdr:rowOff>304800</xdr:rowOff>
    </xdr:to>
    <xdr:sp macro="" textlink="">
      <xdr:nvSpPr>
        <xdr:cNvPr id="15" name="Line 14">
          <a:extLst>
            <a:ext uri="{FF2B5EF4-FFF2-40B4-BE49-F238E27FC236}">
              <a16:creationId xmlns:a16="http://schemas.microsoft.com/office/drawing/2014/main" id="{00000000-0008-0000-0300-00000F000000}"/>
            </a:ext>
          </a:extLst>
        </xdr:cNvPr>
        <xdr:cNvSpPr>
          <a:spLocks noChangeShapeType="1"/>
        </xdr:cNvSpPr>
      </xdr:nvSpPr>
      <xdr:spPr bwMode="auto">
        <a:xfrm>
          <a:off x="4876800" y="4295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16" name="Line 15">
          <a:extLst>
            <a:ext uri="{FF2B5EF4-FFF2-40B4-BE49-F238E27FC236}">
              <a16:creationId xmlns:a16="http://schemas.microsoft.com/office/drawing/2014/main" id="{00000000-0008-0000-0300-000010000000}"/>
            </a:ext>
          </a:extLst>
        </xdr:cNvPr>
        <xdr:cNvSpPr>
          <a:spLocks noChangeShapeType="1"/>
        </xdr:cNvSpPr>
      </xdr:nvSpPr>
      <xdr:spPr bwMode="auto">
        <a:xfrm>
          <a:off x="4876800" y="4095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17" name="Line 16">
          <a:extLst>
            <a:ext uri="{FF2B5EF4-FFF2-40B4-BE49-F238E27FC236}">
              <a16:creationId xmlns:a16="http://schemas.microsoft.com/office/drawing/2014/main" id="{00000000-0008-0000-0300-000011000000}"/>
            </a:ext>
          </a:extLst>
        </xdr:cNvPr>
        <xdr:cNvSpPr>
          <a:spLocks noChangeShapeType="1"/>
        </xdr:cNvSpPr>
      </xdr:nvSpPr>
      <xdr:spPr bwMode="auto">
        <a:xfrm>
          <a:off x="4876800" y="4095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19</xdr:row>
      <xdr:rowOff>0</xdr:rowOff>
    </xdr:from>
    <xdr:to>
      <xdr:col>7</xdr:col>
      <xdr:colOff>0</xdr:colOff>
      <xdr:row>19</xdr:row>
      <xdr:rowOff>0</xdr:rowOff>
    </xdr:to>
    <xdr:sp macro="" textlink="">
      <xdr:nvSpPr>
        <xdr:cNvPr id="18" name="Line 17">
          <a:extLst>
            <a:ext uri="{FF2B5EF4-FFF2-40B4-BE49-F238E27FC236}">
              <a16:creationId xmlns:a16="http://schemas.microsoft.com/office/drawing/2014/main" id="{00000000-0008-0000-0300-000012000000}"/>
            </a:ext>
          </a:extLst>
        </xdr:cNvPr>
        <xdr:cNvSpPr>
          <a:spLocks noChangeShapeType="1"/>
        </xdr:cNvSpPr>
      </xdr:nvSpPr>
      <xdr:spPr bwMode="auto">
        <a:xfrm>
          <a:off x="4267200" y="3705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0</xdr:rowOff>
    </xdr:from>
    <xdr:to>
      <xdr:col>7</xdr:col>
      <xdr:colOff>0</xdr:colOff>
      <xdr:row>15</xdr:row>
      <xdr:rowOff>0</xdr:rowOff>
    </xdr:to>
    <xdr:sp macro="" textlink="">
      <xdr:nvSpPr>
        <xdr:cNvPr id="19" name="Line 18">
          <a:extLst>
            <a:ext uri="{FF2B5EF4-FFF2-40B4-BE49-F238E27FC236}">
              <a16:creationId xmlns:a16="http://schemas.microsoft.com/office/drawing/2014/main" id="{00000000-0008-0000-0300-000013000000}"/>
            </a:ext>
          </a:extLst>
        </xdr:cNvPr>
        <xdr:cNvSpPr>
          <a:spLocks noChangeShapeType="1"/>
        </xdr:cNvSpPr>
      </xdr:nvSpPr>
      <xdr:spPr bwMode="auto">
        <a:xfrm>
          <a:off x="4267200" y="290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20" name="Line 19">
          <a:extLst>
            <a:ext uri="{FF2B5EF4-FFF2-40B4-BE49-F238E27FC236}">
              <a16:creationId xmlns:a16="http://schemas.microsoft.com/office/drawing/2014/main" id="{00000000-0008-0000-0300-000014000000}"/>
            </a:ext>
          </a:extLst>
        </xdr:cNvPr>
        <xdr:cNvSpPr>
          <a:spLocks noChangeShapeType="1"/>
        </xdr:cNvSpPr>
      </xdr:nvSpPr>
      <xdr:spPr bwMode="auto">
        <a:xfrm>
          <a:off x="4876800" y="4095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21" name="Line 20">
          <a:extLst>
            <a:ext uri="{FF2B5EF4-FFF2-40B4-BE49-F238E27FC236}">
              <a16:creationId xmlns:a16="http://schemas.microsoft.com/office/drawing/2014/main" id="{00000000-0008-0000-0300-000015000000}"/>
            </a:ext>
          </a:extLst>
        </xdr:cNvPr>
        <xdr:cNvSpPr>
          <a:spLocks noChangeShapeType="1"/>
        </xdr:cNvSpPr>
      </xdr:nvSpPr>
      <xdr:spPr bwMode="auto">
        <a:xfrm>
          <a:off x="4876800" y="4095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22" name="Line 21">
          <a:extLst>
            <a:ext uri="{FF2B5EF4-FFF2-40B4-BE49-F238E27FC236}">
              <a16:creationId xmlns:a16="http://schemas.microsoft.com/office/drawing/2014/main" id="{00000000-0008-0000-0300-000016000000}"/>
            </a:ext>
          </a:extLst>
        </xdr:cNvPr>
        <xdr:cNvSpPr>
          <a:spLocks noChangeShapeType="1"/>
        </xdr:cNvSpPr>
      </xdr:nvSpPr>
      <xdr:spPr bwMode="auto">
        <a:xfrm>
          <a:off x="4876800" y="4095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23" name="Line 22">
          <a:extLst>
            <a:ext uri="{FF2B5EF4-FFF2-40B4-BE49-F238E27FC236}">
              <a16:creationId xmlns:a16="http://schemas.microsoft.com/office/drawing/2014/main" id="{00000000-0008-0000-0300-000017000000}"/>
            </a:ext>
          </a:extLst>
        </xdr:cNvPr>
        <xdr:cNvSpPr>
          <a:spLocks noChangeShapeType="1"/>
        </xdr:cNvSpPr>
      </xdr:nvSpPr>
      <xdr:spPr bwMode="auto">
        <a:xfrm>
          <a:off x="4876800" y="4095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24" name="Line 23">
          <a:extLst>
            <a:ext uri="{FF2B5EF4-FFF2-40B4-BE49-F238E27FC236}">
              <a16:creationId xmlns:a16="http://schemas.microsoft.com/office/drawing/2014/main" id="{00000000-0008-0000-0300-000018000000}"/>
            </a:ext>
          </a:extLst>
        </xdr:cNvPr>
        <xdr:cNvSpPr>
          <a:spLocks noChangeShapeType="1"/>
        </xdr:cNvSpPr>
      </xdr:nvSpPr>
      <xdr:spPr bwMode="auto">
        <a:xfrm>
          <a:off x="4876800" y="4095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25" name="Line 24">
          <a:extLst>
            <a:ext uri="{FF2B5EF4-FFF2-40B4-BE49-F238E27FC236}">
              <a16:creationId xmlns:a16="http://schemas.microsoft.com/office/drawing/2014/main" id="{00000000-0008-0000-0300-000019000000}"/>
            </a:ext>
          </a:extLst>
        </xdr:cNvPr>
        <xdr:cNvSpPr>
          <a:spLocks noChangeShapeType="1"/>
        </xdr:cNvSpPr>
      </xdr:nvSpPr>
      <xdr:spPr bwMode="auto">
        <a:xfrm>
          <a:off x="4876800" y="4095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26" name="Line 25">
          <a:extLst>
            <a:ext uri="{FF2B5EF4-FFF2-40B4-BE49-F238E27FC236}">
              <a16:creationId xmlns:a16="http://schemas.microsoft.com/office/drawing/2014/main" id="{00000000-0008-0000-0300-00001A000000}"/>
            </a:ext>
          </a:extLst>
        </xdr:cNvPr>
        <xdr:cNvSpPr>
          <a:spLocks noChangeShapeType="1"/>
        </xdr:cNvSpPr>
      </xdr:nvSpPr>
      <xdr:spPr bwMode="auto">
        <a:xfrm>
          <a:off x="3048000" y="546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27" name="Line 26">
          <a:extLst>
            <a:ext uri="{FF2B5EF4-FFF2-40B4-BE49-F238E27FC236}">
              <a16:creationId xmlns:a16="http://schemas.microsoft.com/office/drawing/2014/main" id="{00000000-0008-0000-0300-00001B000000}"/>
            </a:ext>
          </a:extLst>
        </xdr:cNvPr>
        <xdr:cNvSpPr>
          <a:spLocks noChangeShapeType="1"/>
        </xdr:cNvSpPr>
      </xdr:nvSpPr>
      <xdr:spPr bwMode="auto">
        <a:xfrm>
          <a:off x="3048000" y="546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28" name="Line 27">
          <a:extLst>
            <a:ext uri="{FF2B5EF4-FFF2-40B4-BE49-F238E27FC236}">
              <a16:creationId xmlns:a16="http://schemas.microsoft.com/office/drawing/2014/main" id="{00000000-0008-0000-0300-00001C000000}"/>
            </a:ext>
          </a:extLst>
        </xdr:cNvPr>
        <xdr:cNvSpPr>
          <a:spLocks noChangeShapeType="1"/>
        </xdr:cNvSpPr>
      </xdr:nvSpPr>
      <xdr:spPr bwMode="auto">
        <a:xfrm>
          <a:off x="3048000" y="546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29" name="Line 29">
          <a:extLst>
            <a:ext uri="{FF2B5EF4-FFF2-40B4-BE49-F238E27FC236}">
              <a16:creationId xmlns:a16="http://schemas.microsoft.com/office/drawing/2014/main" id="{00000000-0008-0000-0300-00001D000000}"/>
            </a:ext>
          </a:extLst>
        </xdr:cNvPr>
        <xdr:cNvSpPr>
          <a:spLocks noChangeShapeType="1"/>
        </xdr:cNvSpPr>
      </xdr:nvSpPr>
      <xdr:spPr bwMode="auto">
        <a:xfrm>
          <a:off x="3048000" y="546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0" name="Line 30">
          <a:extLst>
            <a:ext uri="{FF2B5EF4-FFF2-40B4-BE49-F238E27FC236}">
              <a16:creationId xmlns:a16="http://schemas.microsoft.com/office/drawing/2014/main" id="{00000000-0008-0000-0300-00001E000000}"/>
            </a:ext>
          </a:extLst>
        </xdr:cNvPr>
        <xdr:cNvSpPr>
          <a:spLocks noChangeShapeType="1"/>
        </xdr:cNvSpPr>
      </xdr:nvSpPr>
      <xdr:spPr bwMode="auto">
        <a:xfrm>
          <a:off x="3048000" y="546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1" name="Line 31">
          <a:extLst>
            <a:ext uri="{FF2B5EF4-FFF2-40B4-BE49-F238E27FC236}">
              <a16:creationId xmlns:a16="http://schemas.microsoft.com/office/drawing/2014/main" id="{00000000-0008-0000-0300-00001F000000}"/>
            </a:ext>
          </a:extLst>
        </xdr:cNvPr>
        <xdr:cNvSpPr>
          <a:spLocks noChangeShapeType="1"/>
        </xdr:cNvSpPr>
      </xdr:nvSpPr>
      <xdr:spPr bwMode="auto">
        <a:xfrm>
          <a:off x="3048000" y="546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2" name="Line 32">
          <a:extLst>
            <a:ext uri="{FF2B5EF4-FFF2-40B4-BE49-F238E27FC236}">
              <a16:creationId xmlns:a16="http://schemas.microsoft.com/office/drawing/2014/main" id="{00000000-0008-0000-0300-000020000000}"/>
            </a:ext>
          </a:extLst>
        </xdr:cNvPr>
        <xdr:cNvSpPr>
          <a:spLocks noChangeShapeType="1"/>
        </xdr:cNvSpPr>
      </xdr:nvSpPr>
      <xdr:spPr bwMode="auto">
        <a:xfrm>
          <a:off x="3048000" y="546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3" name="Line 33">
          <a:extLst>
            <a:ext uri="{FF2B5EF4-FFF2-40B4-BE49-F238E27FC236}">
              <a16:creationId xmlns:a16="http://schemas.microsoft.com/office/drawing/2014/main" id="{00000000-0008-0000-0300-000021000000}"/>
            </a:ext>
          </a:extLst>
        </xdr:cNvPr>
        <xdr:cNvSpPr>
          <a:spLocks noChangeShapeType="1"/>
        </xdr:cNvSpPr>
      </xdr:nvSpPr>
      <xdr:spPr bwMode="auto">
        <a:xfrm>
          <a:off x="3048000" y="546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4" name="Line 34">
          <a:extLst>
            <a:ext uri="{FF2B5EF4-FFF2-40B4-BE49-F238E27FC236}">
              <a16:creationId xmlns:a16="http://schemas.microsoft.com/office/drawing/2014/main" id="{00000000-0008-0000-0300-000022000000}"/>
            </a:ext>
          </a:extLst>
        </xdr:cNvPr>
        <xdr:cNvSpPr>
          <a:spLocks noChangeShapeType="1"/>
        </xdr:cNvSpPr>
      </xdr:nvSpPr>
      <xdr:spPr bwMode="auto">
        <a:xfrm>
          <a:off x="3048000" y="546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5" name="Line 35">
          <a:extLst>
            <a:ext uri="{FF2B5EF4-FFF2-40B4-BE49-F238E27FC236}">
              <a16:creationId xmlns:a16="http://schemas.microsoft.com/office/drawing/2014/main" id="{00000000-0008-0000-0300-000023000000}"/>
            </a:ext>
          </a:extLst>
        </xdr:cNvPr>
        <xdr:cNvSpPr>
          <a:spLocks noChangeShapeType="1"/>
        </xdr:cNvSpPr>
      </xdr:nvSpPr>
      <xdr:spPr bwMode="auto">
        <a:xfrm>
          <a:off x="3048000" y="546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6" name="Line 36">
          <a:extLst>
            <a:ext uri="{FF2B5EF4-FFF2-40B4-BE49-F238E27FC236}">
              <a16:creationId xmlns:a16="http://schemas.microsoft.com/office/drawing/2014/main" id="{00000000-0008-0000-0300-000024000000}"/>
            </a:ext>
          </a:extLst>
        </xdr:cNvPr>
        <xdr:cNvSpPr>
          <a:spLocks noChangeShapeType="1"/>
        </xdr:cNvSpPr>
      </xdr:nvSpPr>
      <xdr:spPr bwMode="auto">
        <a:xfrm>
          <a:off x="3048000" y="546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7" name="Line 37">
          <a:extLst>
            <a:ext uri="{FF2B5EF4-FFF2-40B4-BE49-F238E27FC236}">
              <a16:creationId xmlns:a16="http://schemas.microsoft.com/office/drawing/2014/main" id="{00000000-0008-0000-0300-000025000000}"/>
            </a:ext>
          </a:extLst>
        </xdr:cNvPr>
        <xdr:cNvSpPr>
          <a:spLocks noChangeShapeType="1"/>
        </xdr:cNvSpPr>
      </xdr:nvSpPr>
      <xdr:spPr bwMode="auto">
        <a:xfrm>
          <a:off x="3048000" y="546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8" name="Line 38">
          <a:extLst>
            <a:ext uri="{FF2B5EF4-FFF2-40B4-BE49-F238E27FC236}">
              <a16:creationId xmlns:a16="http://schemas.microsoft.com/office/drawing/2014/main" id="{00000000-0008-0000-0300-000026000000}"/>
            </a:ext>
          </a:extLst>
        </xdr:cNvPr>
        <xdr:cNvSpPr>
          <a:spLocks noChangeShapeType="1"/>
        </xdr:cNvSpPr>
      </xdr:nvSpPr>
      <xdr:spPr bwMode="auto">
        <a:xfrm>
          <a:off x="3048000" y="546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39" name="Line 39">
          <a:extLst>
            <a:ext uri="{FF2B5EF4-FFF2-40B4-BE49-F238E27FC236}">
              <a16:creationId xmlns:a16="http://schemas.microsoft.com/office/drawing/2014/main" id="{00000000-0008-0000-0300-000027000000}"/>
            </a:ext>
          </a:extLst>
        </xdr:cNvPr>
        <xdr:cNvSpPr>
          <a:spLocks noChangeShapeType="1"/>
        </xdr:cNvSpPr>
      </xdr:nvSpPr>
      <xdr:spPr bwMode="auto">
        <a:xfrm>
          <a:off x="3048000" y="546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40" name="Line 40">
          <a:extLst>
            <a:ext uri="{FF2B5EF4-FFF2-40B4-BE49-F238E27FC236}">
              <a16:creationId xmlns:a16="http://schemas.microsoft.com/office/drawing/2014/main" id="{00000000-0008-0000-0300-000028000000}"/>
            </a:ext>
          </a:extLst>
        </xdr:cNvPr>
        <xdr:cNvSpPr>
          <a:spLocks noChangeShapeType="1"/>
        </xdr:cNvSpPr>
      </xdr:nvSpPr>
      <xdr:spPr bwMode="auto">
        <a:xfrm>
          <a:off x="3048000" y="546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41" name="Line 41">
          <a:extLst>
            <a:ext uri="{FF2B5EF4-FFF2-40B4-BE49-F238E27FC236}">
              <a16:creationId xmlns:a16="http://schemas.microsoft.com/office/drawing/2014/main" id="{00000000-0008-0000-0300-000029000000}"/>
            </a:ext>
          </a:extLst>
        </xdr:cNvPr>
        <xdr:cNvSpPr>
          <a:spLocks noChangeShapeType="1"/>
        </xdr:cNvSpPr>
      </xdr:nvSpPr>
      <xdr:spPr bwMode="auto">
        <a:xfrm>
          <a:off x="3048000" y="546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42" name="Line 42">
          <a:extLst>
            <a:ext uri="{FF2B5EF4-FFF2-40B4-BE49-F238E27FC236}">
              <a16:creationId xmlns:a16="http://schemas.microsoft.com/office/drawing/2014/main" id="{00000000-0008-0000-0300-00002A000000}"/>
            </a:ext>
          </a:extLst>
        </xdr:cNvPr>
        <xdr:cNvSpPr>
          <a:spLocks noChangeShapeType="1"/>
        </xdr:cNvSpPr>
      </xdr:nvSpPr>
      <xdr:spPr bwMode="auto">
        <a:xfrm>
          <a:off x="4876800" y="3905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43" name="Line 43">
          <a:extLst>
            <a:ext uri="{FF2B5EF4-FFF2-40B4-BE49-F238E27FC236}">
              <a16:creationId xmlns:a16="http://schemas.microsoft.com/office/drawing/2014/main" id="{00000000-0008-0000-0300-00002B000000}"/>
            </a:ext>
          </a:extLst>
        </xdr:cNvPr>
        <xdr:cNvSpPr>
          <a:spLocks noChangeShapeType="1"/>
        </xdr:cNvSpPr>
      </xdr:nvSpPr>
      <xdr:spPr bwMode="auto">
        <a:xfrm>
          <a:off x="4267200" y="2105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13</xdr:row>
      <xdr:rowOff>0</xdr:rowOff>
    </xdr:from>
    <xdr:to>
      <xdr:col>7</xdr:col>
      <xdr:colOff>0</xdr:colOff>
      <xdr:row>13</xdr:row>
      <xdr:rowOff>0</xdr:rowOff>
    </xdr:to>
    <xdr:sp macro="" textlink="">
      <xdr:nvSpPr>
        <xdr:cNvPr id="44" name="Line 44">
          <a:extLst>
            <a:ext uri="{FF2B5EF4-FFF2-40B4-BE49-F238E27FC236}">
              <a16:creationId xmlns:a16="http://schemas.microsoft.com/office/drawing/2014/main" id="{00000000-0008-0000-0300-00002C000000}"/>
            </a:ext>
          </a:extLst>
        </xdr:cNvPr>
        <xdr:cNvSpPr>
          <a:spLocks noChangeShapeType="1"/>
        </xdr:cNvSpPr>
      </xdr:nvSpPr>
      <xdr:spPr bwMode="auto">
        <a:xfrm>
          <a:off x="4267200" y="2505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45" name="Line 78">
          <a:extLst>
            <a:ext uri="{FF2B5EF4-FFF2-40B4-BE49-F238E27FC236}">
              <a16:creationId xmlns:a16="http://schemas.microsoft.com/office/drawing/2014/main" id="{00000000-0008-0000-0300-00002D000000}"/>
            </a:ext>
          </a:extLst>
        </xdr:cNvPr>
        <xdr:cNvSpPr>
          <a:spLocks noChangeShapeType="1"/>
        </xdr:cNvSpPr>
      </xdr:nvSpPr>
      <xdr:spPr bwMode="auto">
        <a:xfrm>
          <a:off x="4876800" y="4486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46" name="Line 79">
          <a:extLst>
            <a:ext uri="{FF2B5EF4-FFF2-40B4-BE49-F238E27FC236}">
              <a16:creationId xmlns:a16="http://schemas.microsoft.com/office/drawing/2014/main" id="{00000000-0008-0000-0300-00002E000000}"/>
            </a:ext>
          </a:extLst>
        </xdr:cNvPr>
        <xdr:cNvSpPr>
          <a:spLocks noChangeShapeType="1"/>
        </xdr:cNvSpPr>
      </xdr:nvSpPr>
      <xdr:spPr bwMode="auto">
        <a:xfrm>
          <a:off x="4876800" y="4486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47" name="Line 80">
          <a:extLst>
            <a:ext uri="{FF2B5EF4-FFF2-40B4-BE49-F238E27FC236}">
              <a16:creationId xmlns:a16="http://schemas.microsoft.com/office/drawing/2014/main" id="{00000000-0008-0000-0300-00002F000000}"/>
            </a:ext>
          </a:extLst>
        </xdr:cNvPr>
        <xdr:cNvSpPr>
          <a:spLocks noChangeShapeType="1"/>
        </xdr:cNvSpPr>
      </xdr:nvSpPr>
      <xdr:spPr bwMode="auto">
        <a:xfrm>
          <a:off x="4876800" y="4486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48" name="Line 81">
          <a:extLst>
            <a:ext uri="{FF2B5EF4-FFF2-40B4-BE49-F238E27FC236}">
              <a16:creationId xmlns:a16="http://schemas.microsoft.com/office/drawing/2014/main" id="{00000000-0008-0000-0300-000030000000}"/>
            </a:ext>
          </a:extLst>
        </xdr:cNvPr>
        <xdr:cNvSpPr>
          <a:spLocks noChangeShapeType="1"/>
        </xdr:cNvSpPr>
      </xdr:nvSpPr>
      <xdr:spPr bwMode="auto">
        <a:xfrm>
          <a:off x="4876800" y="4486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49" name="Line 82">
          <a:extLst>
            <a:ext uri="{FF2B5EF4-FFF2-40B4-BE49-F238E27FC236}">
              <a16:creationId xmlns:a16="http://schemas.microsoft.com/office/drawing/2014/main" id="{00000000-0008-0000-0300-000031000000}"/>
            </a:ext>
          </a:extLst>
        </xdr:cNvPr>
        <xdr:cNvSpPr>
          <a:spLocks noChangeShapeType="1"/>
        </xdr:cNvSpPr>
      </xdr:nvSpPr>
      <xdr:spPr bwMode="auto">
        <a:xfrm>
          <a:off x="4876800" y="4486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0" name="Line 83">
          <a:extLst>
            <a:ext uri="{FF2B5EF4-FFF2-40B4-BE49-F238E27FC236}">
              <a16:creationId xmlns:a16="http://schemas.microsoft.com/office/drawing/2014/main" id="{00000000-0008-0000-0300-000032000000}"/>
            </a:ext>
          </a:extLst>
        </xdr:cNvPr>
        <xdr:cNvSpPr>
          <a:spLocks noChangeShapeType="1"/>
        </xdr:cNvSpPr>
      </xdr:nvSpPr>
      <xdr:spPr bwMode="auto">
        <a:xfrm>
          <a:off x="4876800" y="4486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1" name="Line 84">
          <a:extLst>
            <a:ext uri="{FF2B5EF4-FFF2-40B4-BE49-F238E27FC236}">
              <a16:creationId xmlns:a16="http://schemas.microsoft.com/office/drawing/2014/main" id="{00000000-0008-0000-0300-000033000000}"/>
            </a:ext>
          </a:extLst>
        </xdr:cNvPr>
        <xdr:cNvSpPr>
          <a:spLocks noChangeShapeType="1"/>
        </xdr:cNvSpPr>
      </xdr:nvSpPr>
      <xdr:spPr bwMode="auto">
        <a:xfrm>
          <a:off x="4876800" y="4486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2" name="Line 85">
          <a:extLst>
            <a:ext uri="{FF2B5EF4-FFF2-40B4-BE49-F238E27FC236}">
              <a16:creationId xmlns:a16="http://schemas.microsoft.com/office/drawing/2014/main" id="{00000000-0008-0000-0300-000034000000}"/>
            </a:ext>
          </a:extLst>
        </xdr:cNvPr>
        <xdr:cNvSpPr>
          <a:spLocks noChangeShapeType="1"/>
        </xdr:cNvSpPr>
      </xdr:nvSpPr>
      <xdr:spPr bwMode="auto">
        <a:xfrm>
          <a:off x="4876800" y="4486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304800</xdr:rowOff>
    </xdr:from>
    <xdr:to>
      <xdr:col>8</xdr:col>
      <xdr:colOff>0</xdr:colOff>
      <xdr:row>23</xdr:row>
      <xdr:rowOff>304800</xdr:rowOff>
    </xdr:to>
    <xdr:sp macro="" textlink="">
      <xdr:nvSpPr>
        <xdr:cNvPr id="53" name="Line 86">
          <a:extLst>
            <a:ext uri="{FF2B5EF4-FFF2-40B4-BE49-F238E27FC236}">
              <a16:creationId xmlns:a16="http://schemas.microsoft.com/office/drawing/2014/main" id="{00000000-0008-0000-0300-000035000000}"/>
            </a:ext>
          </a:extLst>
        </xdr:cNvPr>
        <xdr:cNvSpPr>
          <a:spLocks noChangeShapeType="1"/>
        </xdr:cNvSpPr>
      </xdr:nvSpPr>
      <xdr:spPr bwMode="auto">
        <a:xfrm>
          <a:off x="4876800" y="4686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4" name="Line 87">
          <a:extLst>
            <a:ext uri="{FF2B5EF4-FFF2-40B4-BE49-F238E27FC236}">
              <a16:creationId xmlns:a16="http://schemas.microsoft.com/office/drawing/2014/main" id="{00000000-0008-0000-0300-000036000000}"/>
            </a:ext>
          </a:extLst>
        </xdr:cNvPr>
        <xdr:cNvSpPr>
          <a:spLocks noChangeShapeType="1"/>
        </xdr:cNvSpPr>
      </xdr:nvSpPr>
      <xdr:spPr bwMode="auto">
        <a:xfrm>
          <a:off x="4876800" y="4486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5" name="Line 88">
          <a:extLst>
            <a:ext uri="{FF2B5EF4-FFF2-40B4-BE49-F238E27FC236}">
              <a16:creationId xmlns:a16="http://schemas.microsoft.com/office/drawing/2014/main" id="{00000000-0008-0000-0300-000037000000}"/>
            </a:ext>
          </a:extLst>
        </xdr:cNvPr>
        <xdr:cNvSpPr>
          <a:spLocks noChangeShapeType="1"/>
        </xdr:cNvSpPr>
      </xdr:nvSpPr>
      <xdr:spPr bwMode="auto">
        <a:xfrm>
          <a:off x="4876800" y="4486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6" name="Line 91">
          <a:extLst>
            <a:ext uri="{FF2B5EF4-FFF2-40B4-BE49-F238E27FC236}">
              <a16:creationId xmlns:a16="http://schemas.microsoft.com/office/drawing/2014/main" id="{00000000-0008-0000-0300-000038000000}"/>
            </a:ext>
          </a:extLst>
        </xdr:cNvPr>
        <xdr:cNvSpPr>
          <a:spLocks noChangeShapeType="1"/>
        </xdr:cNvSpPr>
      </xdr:nvSpPr>
      <xdr:spPr bwMode="auto">
        <a:xfrm>
          <a:off x="4876800" y="4486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7" name="Line 92">
          <a:extLst>
            <a:ext uri="{FF2B5EF4-FFF2-40B4-BE49-F238E27FC236}">
              <a16:creationId xmlns:a16="http://schemas.microsoft.com/office/drawing/2014/main" id="{00000000-0008-0000-0300-000039000000}"/>
            </a:ext>
          </a:extLst>
        </xdr:cNvPr>
        <xdr:cNvSpPr>
          <a:spLocks noChangeShapeType="1"/>
        </xdr:cNvSpPr>
      </xdr:nvSpPr>
      <xdr:spPr bwMode="auto">
        <a:xfrm>
          <a:off x="4876800" y="4486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8" name="Line 93">
          <a:extLst>
            <a:ext uri="{FF2B5EF4-FFF2-40B4-BE49-F238E27FC236}">
              <a16:creationId xmlns:a16="http://schemas.microsoft.com/office/drawing/2014/main" id="{00000000-0008-0000-0300-00003A000000}"/>
            </a:ext>
          </a:extLst>
        </xdr:cNvPr>
        <xdr:cNvSpPr>
          <a:spLocks noChangeShapeType="1"/>
        </xdr:cNvSpPr>
      </xdr:nvSpPr>
      <xdr:spPr bwMode="auto">
        <a:xfrm>
          <a:off x="4876800" y="4486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59" name="Line 94">
          <a:extLst>
            <a:ext uri="{FF2B5EF4-FFF2-40B4-BE49-F238E27FC236}">
              <a16:creationId xmlns:a16="http://schemas.microsoft.com/office/drawing/2014/main" id="{00000000-0008-0000-0300-00003B000000}"/>
            </a:ext>
          </a:extLst>
        </xdr:cNvPr>
        <xdr:cNvSpPr>
          <a:spLocks noChangeShapeType="1"/>
        </xdr:cNvSpPr>
      </xdr:nvSpPr>
      <xdr:spPr bwMode="auto">
        <a:xfrm>
          <a:off x="4876800" y="4486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60" name="Line 95">
          <a:extLst>
            <a:ext uri="{FF2B5EF4-FFF2-40B4-BE49-F238E27FC236}">
              <a16:creationId xmlns:a16="http://schemas.microsoft.com/office/drawing/2014/main" id="{00000000-0008-0000-0300-00003C000000}"/>
            </a:ext>
          </a:extLst>
        </xdr:cNvPr>
        <xdr:cNvSpPr>
          <a:spLocks noChangeShapeType="1"/>
        </xdr:cNvSpPr>
      </xdr:nvSpPr>
      <xdr:spPr bwMode="auto">
        <a:xfrm>
          <a:off x="4876800" y="4486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0</xdr:rowOff>
    </xdr:from>
    <xdr:to>
      <xdr:col>8</xdr:col>
      <xdr:colOff>0</xdr:colOff>
      <xdr:row>23</xdr:row>
      <xdr:rowOff>0</xdr:rowOff>
    </xdr:to>
    <xdr:sp macro="" textlink="">
      <xdr:nvSpPr>
        <xdr:cNvPr id="61" name="Line 96">
          <a:extLst>
            <a:ext uri="{FF2B5EF4-FFF2-40B4-BE49-F238E27FC236}">
              <a16:creationId xmlns:a16="http://schemas.microsoft.com/office/drawing/2014/main" id="{00000000-0008-0000-0300-00003D000000}"/>
            </a:ext>
          </a:extLst>
        </xdr:cNvPr>
        <xdr:cNvSpPr>
          <a:spLocks noChangeShapeType="1"/>
        </xdr:cNvSpPr>
      </xdr:nvSpPr>
      <xdr:spPr bwMode="auto">
        <a:xfrm>
          <a:off x="4876800" y="4486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62" name="Line 18">
          <a:extLst>
            <a:ext uri="{FF2B5EF4-FFF2-40B4-BE49-F238E27FC236}">
              <a16:creationId xmlns:a16="http://schemas.microsoft.com/office/drawing/2014/main" id="{00000000-0008-0000-0300-00003E000000}"/>
            </a:ext>
          </a:extLst>
        </xdr:cNvPr>
        <xdr:cNvSpPr>
          <a:spLocks noChangeShapeType="1"/>
        </xdr:cNvSpPr>
      </xdr:nvSpPr>
      <xdr:spPr bwMode="auto">
        <a:xfrm>
          <a:off x="4267200" y="330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40</xdr:col>
          <xdr:colOff>476250</xdr:colOff>
          <xdr:row>0</xdr:row>
          <xdr:rowOff>0</xdr:rowOff>
        </xdr:from>
        <xdr:to>
          <xdr:col>41</xdr:col>
          <xdr:colOff>295275</xdr:colOff>
          <xdr:row>0</xdr:row>
          <xdr:rowOff>161925</xdr:rowOff>
        </xdr:to>
        <xdr:sp macro="" textlink="">
          <xdr:nvSpPr>
            <xdr:cNvPr id="23553" name="Label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Форма 11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28575</xdr:rowOff>
        </xdr:from>
        <xdr:to>
          <xdr:col>13</xdr:col>
          <xdr:colOff>152400</xdr:colOff>
          <xdr:row>0</xdr:row>
          <xdr:rowOff>190500</xdr:rowOff>
        </xdr:to>
        <xdr:sp macro="" textlink="">
          <xdr:nvSpPr>
            <xdr:cNvPr id="23554" name="Label 2" hidden="1">
              <a:extLst>
                <a:ext uri="{63B3BB69-23CF-44E3-9099-C40C66FF867C}">
                  <a14:compatExt spid="_x0000_s23554"/>
                </a:ext>
                <a:ext uri="{FF2B5EF4-FFF2-40B4-BE49-F238E27FC236}">
                  <a16:creationId xmlns:a16="http://schemas.microsoft.com/office/drawing/2014/main" id="{00000000-0008-0000-0300-0000025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Форма 11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37</xdr:row>
          <xdr:rowOff>104775</xdr:rowOff>
        </xdr:from>
        <xdr:to>
          <xdr:col>14</xdr:col>
          <xdr:colOff>638175</xdr:colOff>
          <xdr:row>46</xdr:row>
          <xdr:rowOff>47625</xdr:rowOff>
        </xdr:to>
        <xdr:sp macro="" textlink="">
          <xdr:nvSpPr>
            <xdr:cNvPr id="23555" name="Label 3" hidden="1">
              <a:extLst>
                <a:ext uri="{63B3BB69-23CF-44E3-9099-C40C66FF867C}">
                  <a14:compatExt spid="_x0000_s23555"/>
                </a:ext>
                <a:ext uri="{FF2B5EF4-FFF2-40B4-BE49-F238E27FC236}">
                  <a16:creationId xmlns:a16="http://schemas.microsoft.com/office/drawing/2014/main" id="{00000000-0008-0000-0300-0000035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Примечания: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1. В верхней ячейке указывается соотношение выигранных сетов к общему количеству сетов (в процентах с двумя знаками после запятой) в матчах между всеми парами в группе, в нижней ячейке - соотношение выигранных сетов к общему количеству сетов (в процентах с двумя знаками после запятой) в матчах между тремя парами группы, набравшими одинаковое количество очков (если такой ситуации в группе нет - ячейка не заполняется)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2. В верхней ячейке указывается соотношение выигранных геймов к общему количеству геймов (в процентах с двумя знаками после запятой) в матчах между всеми парами в группе, в нижней ячейке - соотношение выигранных геймов к общему количеству геймов (в процентах с двумя знаками после запятой) в матчах между тремя парами группы, набравшими одинаковое количество очков (если такой ситуации в группе нет - ячейка не заполняется)</a:t>
              </a:r>
            </a:p>
          </xdr:txBody>
        </xdr:sp>
        <xdr:clientData fPrintsWithSheet="0"/>
      </xdr:twoCellAnchor>
    </mc:Choice>
    <mc:Fallback/>
  </mc:AlternateContent>
  <xdr:oneCellAnchor>
    <xdr:from>
      <xdr:col>0</xdr:col>
      <xdr:colOff>0</xdr:colOff>
      <xdr:row>0</xdr:row>
      <xdr:rowOff>0</xdr:rowOff>
    </xdr:from>
    <xdr:ext cx="333375" cy="352425"/>
    <xdr:pic>
      <xdr:nvPicPr>
        <xdr:cNvPr id="63" name="Рисунок 1">
          <a:extLst>
            <a:ext uri="{FF2B5EF4-FFF2-40B4-BE49-F238E27FC236}">
              <a16:creationId xmlns:a16="http://schemas.microsoft.com/office/drawing/2014/main" id="{00000000-0008-0000-0300-00003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33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oneCellAnchor>
  <xdr:twoCellAnchor editAs="oneCell">
    <xdr:from>
      <xdr:col>11</xdr:col>
      <xdr:colOff>542925</xdr:colOff>
      <xdr:row>33</xdr:row>
      <xdr:rowOff>76200</xdr:rowOff>
    </xdr:from>
    <xdr:to>
      <xdr:col>12</xdr:col>
      <xdr:colOff>552245</xdr:colOff>
      <xdr:row>36</xdr:row>
      <xdr:rowOff>59095</xdr:rowOff>
    </xdr:to>
    <xdr:pic>
      <xdr:nvPicPr>
        <xdr:cNvPr id="23552" name="Рисунок 23551">
          <a:extLst>
            <a:ext uri="{FF2B5EF4-FFF2-40B4-BE49-F238E27FC236}">
              <a16:creationId xmlns:a16="http://schemas.microsoft.com/office/drawing/2014/main" id="{00000000-0008-0000-0300-0000005C0000}"/>
            </a:ext>
          </a:extLst>
        </xdr:cNvPr>
        <xdr:cNvPicPr>
          <a:picLocks noChangeAspect="1"/>
        </xdr:cNvPicPr>
      </xdr:nvPicPr>
      <xdr:blipFill>
        <a:blip xmlns:r="http://schemas.openxmlformats.org/officeDocument/2006/relationships" r:embed="rId2"/>
        <a:stretch>
          <a:fillRect/>
        </a:stretch>
      </xdr:blipFill>
      <xdr:spPr>
        <a:xfrm>
          <a:off x="8410575" y="6562725"/>
          <a:ext cx="676070" cy="4400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104775</xdr:colOff>
          <xdr:row>0</xdr:row>
          <xdr:rowOff>0</xdr:rowOff>
        </xdr:from>
        <xdr:to>
          <xdr:col>5</xdr:col>
          <xdr:colOff>523875</xdr:colOff>
          <xdr:row>0</xdr:row>
          <xdr:rowOff>219075</xdr:rowOff>
        </xdr:to>
        <xdr:sp macro="" textlink="">
          <xdr:nvSpPr>
            <xdr:cNvPr id="6146" name="Label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Форма 9</a:t>
              </a:r>
            </a:p>
          </xdr:txBody>
        </xdr:sp>
        <xdr:clientData fPrintsWithSheet="0"/>
      </xdr:twoCellAnchor>
    </mc:Choice>
    <mc:Fallback/>
  </mc:AlternateContent>
  <xdr:oneCellAnchor>
    <xdr:from>
      <xdr:col>0</xdr:col>
      <xdr:colOff>0</xdr:colOff>
      <xdr:row>0</xdr:row>
      <xdr:rowOff>0</xdr:rowOff>
    </xdr:from>
    <xdr:ext cx="371475" cy="412474"/>
    <xdr:pic>
      <xdr:nvPicPr>
        <xdr:cNvPr id="2" name="Рисунок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71475" cy="412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oneCellAnchor>
  <xdr:twoCellAnchor editAs="oneCell">
    <xdr:from>
      <xdr:col>4</xdr:col>
      <xdr:colOff>695739</xdr:colOff>
      <xdr:row>58</xdr:row>
      <xdr:rowOff>140805</xdr:rowOff>
    </xdr:from>
    <xdr:to>
      <xdr:col>5</xdr:col>
      <xdr:colOff>526983</xdr:colOff>
      <xdr:row>62</xdr:row>
      <xdr:rowOff>42530</xdr:rowOff>
    </xdr:to>
    <xdr:pic>
      <xdr:nvPicPr>
        <xdr:cNvPr id="3" name="Рисунок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4820478" y="5996609"/>
          <a:ext cx="676070" cy="4400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12</xdr:row>
      <xdr:rowOff>0</xdr:rowOff>
    </xdr:from>
    <xdr:to>
      <xdr:col>7</xdr:col>
      <xdr:colOff>0</xdr:colOff>
      <xdr:row>12</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4743450" y="2981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304800</xdr:rowOff>
    </xdr:from>
    <xdr:to>
      <xdr:col>8</xdr:col>
      <xdr:colOff>0</xdr:colOff>
      <xdr:row>11</xdr:row>
      <xdr:rowOff>304800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a:off x="5524500" y="2981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13</xdr:row>
      <xdr:rowOff>304800</xdr:rowOff>
    </xdr:from>
    <xdr:to>
      <xdr:col>8</xdr:col>
      <xdr:colOff>0</xdr:colOff>
      <xdr:row>13</xdr:row>
      <xdr:rowOff>304800</xdr:rowOff>
    </xdr:to>
    <xdr:sp macro="" textlink="">
      <xdr:nvSpPr>
        <xdr:cNvPr id="4" name="Line 3">
          <a:extLst>
            <a:ext uri="{FF2B5EF4-FFF2-40B4-BE49-F238E27FC236}">
              <a16:creationId xmlns:a16="http://schemas.microsoft.com/office/drawing/2014/main" id="{00000000-0008-0000-0500-000004000000}"/>
            </a:ext>
          </a:extLst>
        </xdr:cNvPr>
        <xdr:cNvSpPr>
          <a:spLocks noChangeShapeType="1"/>
        </xdr:cNvSpPr>
      </xdr:nvSpPr>
      <xdr:spPr bwMode="auto">
        <a:xfrm>
          <a:off x="5524500" y="3495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304800</xdr:rowOff>
    </xdr:from>
    <xdr:to>
      <xdr:col>8</xdr:col>
      <xdr:colOff>0</xdr:colOff>
      <xdr:row>17</xdr:row>
      <xdr:rowOff>304800</xdr:rowOff>
    </xdr:to>
    <xdr:sp macro="" textlink="">
      <xdr:nvSpPr>
        <xdr:cNvPr id="5" name="Line 4">
          <a:extLst>
            <a:ext uri="{FF2B5EF4-FFF2-40B4-BE49-F238E27FC236}">
              <a16:creationId xmlns:a16="http://schemas.microsoft.com/office/drawing/2014/main" id="{00000000-0008-0000-0500-000005000000}"/>
            </a:ext>
          </a:extLst>
        </xdr:cNvPr>
        <xdr:cNvSpPr>
          <a:spLocks noChangeShapeType="1"/>
        </xdr:cNvSpPr>
      </xdr:nvSpPr>
      <xdr:spPr bwMode="auto">
        <a:xfrm>
          <a:off x="5524500" y="452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18</xdr:row>
      <xdr:rowOff>0</xdr:rowOff>
    </xdr:from>
    <xdr:to>
      <xdr:col>7</xdr:col>
      <xdr:colOff>0</xdr:colOff>
      <xdr:row>18</xdr:row>
      <xdr:rowOff>0</xdr:rowOff>
    </xdr:to>
    <xdr:sp macro="" textlink="">
      <xdr:nvSpPr>
        <xdr:cNvPr id="6" name="Line 5">
          <a:extLst>
            <a:ext uri="{FF2B5EF4-FFF2-40B4-BE49-F238E27FC236}">
              <a16:creationId xmlns:a16="http://schemas.microsoft.com/office/drawing/2014/main" id="{00000000-0008-0000-0500-000006000000}"/>
            </a:ext>
          </a:extLst>
        </xdr:cNvPr>
        <xdr:cNvSpPr>
          <a:spLocks noChangeShapeType="1"/>
        </xdr:cNvSpPr>
      </xdr:nvSpPr>
      <xdr:spPr bwMode="auto">
        <a:xfrm>
          <a:off x="4743450" y="452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7" name="Line 6">
          <a:extLst>
            <a:ext uri="{FF2B5EF4-FFF2-40B4-BE49-F238E27FC236}">
              <a16:creationId xmlns:a16="http://schemas.microsoft.com/office/drawing/2014/main" id="{00000000-0008-0000-0500-000007000000}"/>
            </a:ext>
          </a:extLst>
        </xdr:cNvPr>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8" name="Line 7">
          <a:extLst>
            <a:ext uri="{FF2B5EF4-FFF2-40B4-BE49-F238E27FC236}">
              <a16:creationId xmlns:a16="http://schemas.microsoft.com/office/drawing/2014/main" id="{00000000-0008-0000-0500-000008000000}"/>
            </a:ext>
          </a:extLst>
        </xdr:cNvPr>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9" name="Line 8">
          <a:extLst>
            <a:ext uri="{FF2B5EF4-FFF2-40B4-BE49-F238E27FC236}">
              <a16:creationId xmlns:a16="http://schemas.microsoft.com/office/drawing/2014/main" id="{00000000-0008-0000-0500-000009000000}"/>
            </a:ext>
          </a:extLst>
        </xdr:cNvPr>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0" name="Line 9">
          <a:extLst>
            <a:ext uri="{FF2B5EF4-FFF2-40B4-BE49-F238E27FC236}">
              <a16:creationId xmlns:a16="http://schemas.microsoft.com/office/drawing/2014/main" id="{00000000-0008-0000-0500-00000A000000}"/>
            </a:ext>
          </a:extLst>
        </xdr:cNvPr>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1" name="Line 10">
          <a:extLst>
            <a:ext uri="{FF2B5EF4-FFF2-40B4-BE49-F238E27FC236}">
              <a16:creationId xmlns:a16="http://schemas.microsoft.com/office/drawing/2014/main" id="{00000000-0008-0000-0500-00000B000000}"/>
            </a:ext>
          </a:extLst>
        </xdr:cNvPr>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2" name="Line 11">
          <a:extLst>
            <a:ext uri="{FF2B5EF4-FFF2-40B4-BE49-F238E27FC236}">
              <a16:creationId xmlns:a16="http://schemas.microsoft.com/office/drawing/2014/main" id="{00000000-0008-0000-0500-00000C000000}"/>
            </a:ext>
          </a:extLst>
        </xdr:cNvPr>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3" name="Line 12">
          <a:extLst>
            <a:ext uri="{FF2B5EF4-FFF2-40B4-BE49-F238E27FC236}">
              <a16:creationId xmlns:a16="http://schemas.microsoft.com/office/drawing/2014/main" id="{00000000-0008-0000-0500-00000D000000}"/>
            </a:ext>
          </a:extLst>
        </xdr:cNvPr>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4" name="Line 13">
          <a:extLst>
            <a:ext uri="{FF2B5EF4-FFF2-40B4-BE49-F238E27FC236}">
              <a16:creationId xmlns:a16="http://schemas.microsoft.com/office/drawing/2014/main" id="{00000000-0008-0000-0500-00000E000000}"/>
            </a:ext>
          </a:extLst>
        </xdr:cNvPr>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304800</xdr:rowOff>
    </xdr:from>
    <xdr:to>
      <xdr:col>8</xdr:col>
      <xdr:colOff>0</xdr:colOff>
      <xdr:row>20</xdr:row>
      <xdr:rowOff>304800</xdr:rowOff>
    </xdr:to>
    <xdr:sp macro="" textlink="">
      <xdr:nvSpPr>
        <xdr:cNvPr id="15" name="Line 14">
          <a:extLst>
            <a:ext uri="{FF2B5EF4-FFF2-40B4-BE49-F238E27FC236}">
              <a16:creationId xmlns:a16="http://schemas.microsoft.com/office/drawing/2014/main" id="{00000000-0008-0000-0500-00000F000000}"/>
            </a:ext>
          </a:extLst>
        </xdr:cNvPr>
        <xdr:cNvSpPr>
          <a:spLocks noChangeShapeType="1"/>
        </xdr:cNvSpPr>
      </xdr:nvSpPr>
      <xdr:spPr bwMode="auto">
        <a:xfrm>
          <a:off x="5524500" y="4933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6" name="Line 15">
          <a:extLst>
            <a:ext uri="{FF2B5EF4-FFF2-40B4-BE49-F238E27FC236}">
              <a16:creationId xmlns:a16="http://schemas.microsoft.com/office/drawing/2014/main" id="{00000000-0008-0000-0500-000010000000}"/>
            </a:ext>
          </a:extLst>
        </xdr:cNvPr>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7" name="Line 16">
          <a:extLst>
            <a:ext uri="{FF2B5EF4-FFF2-40B4-BE49-F238E27FC236}">
              <a16:creationId xmlns:a16="http://schemas.microsoft.com/office/drawing/2014/main" id="{00000000-0008-0000-0500-000011000000}"/>
            </a:ext>
          </a:extLst>
        </xdr:cNvPr>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18</xdr:row>
      <xdr:rowOff>0</xdr:rowOff>
    </xdr:from>
    <xdr:to>
      <xdr:col>7</xdr:col>
      <xdr:colOff>0</xdr:colOff>
      <xdr:row>18</xdr:row>
      <xdr:rowOff>0</xdr:rowOff>
    </xdr:to>
    <xdr:sp macro="" textlink="">
      <xdr:nvSpPr>
        <xdr:cNvPr id="18" name="Line 17">
          <a:extLst>
            <a:ext uri="{FF2B5EF4-FFF2-40B4-BE49-F238E27FC236}">
              <a16:creationId xmlns:a16="http://schemas.microsoft.com/office/drawing/2014/main" id="{00000000-0008-0000-0500-000012000000}"/>
            </a:ext>
          </a:extLst>
        </xdr:cNvPr>
        <xdr:cNvSpPr>
          <a:spLocks noChangeShapeType="1"/>
        </xdr:cNvSpPr>
      </xdr:nvSpPr>
      <xdr:spPr bwMode="auto">
        <a:xfrm>
          <a:off x="4743450" y="452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9" name="Line 18">
          <a:extLst>
            <a:ext uri="{FF2B5EF4-FFF2-40B4-BE49-F238E27FC236}">
              <a16:creationId xmlns:a16="http://schemas.microsoft.com/office/drawing/2014/main" id="{00000000-0008-0000-0500-000013000000}"/>
            </a:ext>
          </a:extLst>
        </xdr:cNvPr>
        <xdr:cNvSpPr>
          <a:spLocks noChangeShapeType="1"/>
        </xdr:cNvSpPr>
      </xdr:nvSpPr>
      <xdr:spPr bwMode="auto">
        <a:xfrm>
          <a:off x="4743450"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0" name="Line 19">
          <a:extLst>
            <a:ext uri="{FF2B5EF4-FFF2-40B4-BE49-F238E27FC236}">
              <a16:creationId xmlns:a16="http://schemas.microsoft.com/office/drawing/2014/main" id="{00000000-0008-0000-0500-000014000000}"/>
            </a:ext>
          </a:extLst>
        </xdr:cNvPr>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1" name="Line 20">
          <a:extLst>
            <a:ext uri="{FF2B5EF4-FFF2-40B4-BE49-F238E27FC236}">
              <a16:creationId xmlns:a16="http://schemas.microsoft.com/office/drawing/2014/main" id="{00000000-0008-0000-0500-000015000000}"/>
            </a:ext>
          </a:extLst>
        </xdr:cNvPr>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2" name="Line 21">
          <a:extLst>
            <a:ext uri="{FF2B5EF4-FFF2-40B4-BE49-F238E27FC236}">
              <a16:creationId xmlns:a16="http://schemas.microsoft.com/office/drawing/2014/main" id="{00000000-0008-0000-0500-000016000000}"/>
            </a:ext>
          </a:extLst>
        </xdr:cNvPr>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3" name="Line 22">
          <a:extLst>
            <a:ext uri="{FF2B5EF4-FFF2-40B4-BE49-F238E27FC236}">
              <a16:creationId xmlns:a16="http://schemas.microsoft.com/office/drawing/2014/main" id="{00000000-0008-0000-0500-000017000000}"/>
            </a:ext>
          </a:extLst>
        </xdr:cNvPr>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4" name="Line 23">
          <a:extLst>
            <a:ext uri="{FF2B5EF4-FFF2-40B4-BE49-F238E27FC236}">
              <a16:creationId xmlns:a16="http://schemas.microsoft.com/office/drawing/2014/main" id="{00000000-0008-0000-0500-000018000000}"/>
            </a:ext>
          </a:extLst>
        </xdr:cNvPr>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5" name="Line 24">
          <a:extLst>
            <a:ext uri="{FF2B5EF4-FFF2-40B4-BE49-F238E27FC236}">
              <a16:creationId xmlns:a16="http://schemas.microsoft.com/office/drawing/2014/main" id="{00000000-0008-0000-0500-000019000000}"/>
            </a:ext>
          </a:extLst>
        </xdr:cNvPr>
        <xdr:cNvSpPr>
          <a:spLocks noChangeShapeType="1"/>
        </xdr:cNvSpPr>
      </xdr:nvSpPr>
      <xdr:spPr bwMode="auto">
        <a:xfrm>
          <a:off x="5524500" y="4838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26" name="Line 25">
          <a:extLst>
            <a:ext uri="{FF2B5EF4-FFF2-40B4-BE49-F238E27FC236}">
              <a16:creationId xmlns:a16="http://schemas.microsoft.com/office/drawing/2014/main" id="{00000000-0008-0000-0500-00001A000000}"/>
            </a:ext>
          </a:extLst>
        </xdr:cNvPr>
        <xdr:cNvSpPr>
          <a:spLocks noChangeShapeType="1"/>
        </xdr:cNvSpPr>
      </xdr:nvSpPr>
      <xdr:spPr bwMode="auto">
        <a:xfrm>
          <a:off x="2943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27" name="Line 26">
          <a:extLst>
            <a:ext uri="{FF2B5EF4-FFF2-40B4-BE49-F238E27FC236}">
              <a16:creationId xmlns:a16="http://schemas.microsoft.com/office/drawing/2014/main" id="{00000000-0008-0000-0500-00001B000000}"/>
            </a:ext>
          </a:extLst>
        </xdr:cNvPr>
        <xdr:cNvSpPr>
          <a:spLocks noChangeShapeType="1"/>
        </xdr:cNvSpPr>
      </xdr:nvSpPr>
      <xdr:spPr bwMode="auto">
        <a:xfrm>
          <a:off x="2943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28" name="Line 27">
          <a:extLst>
            <a:ext uri="{FF2B5EF4-FFF2-40B4-BE49-F238E27FC236}">
              <a16:creationId xmlns:a16="http://schemas.microsoft.com/office/drawing/2014/main" id="{00000000-0008-0000-0500-00001C000000}"/>
            </a:ext>
          </a:extLst>
        </xdr:cNvPr>
        <xdr:cNvSpPr>
          <a:spLocks noChangeShapeType="1"/>
        </xdr:cNvSpPr>
      </xdr:nvSpPr>
      <xdr:spPr bwMode="auto">
        <a:xfrm>
          <a:off x="2943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29" name="Line 29">
          <a:extLst>
            <a:ext uri="{FF2B5EF4-FFF2-40B4-BE49-F238E27FC236}">
              <a16:creationId xmlns:a16="http://schemas.microsoft.com/office/drawing/2014/main" id="{00000000-0008-0000-0500-00001D000000}"/>
            </a:ext>
          </a:extLst>
        </xdr:cNvPr>
        <xdr:cNvSpPr>
          <a:spLocks noChangeShapeType="1"/>
        </xdr:cNvSpPr>
      </xdr:nvSpPr>
      <xdr:spPr bwMode="auto">
        <a:xfrm>
          <a:off x="2943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30" name="Line 30">
          <a:extLst>
            <a:ext uri="{FF2B5EF4-FFF2-40B4-BE49-F238E27FC236}">
              <a16:creationId xmlns:a16="http://schemas.microsoft.com/office/drawing/2014/main" id="{00000000-0008-0000-0500-00001E000000}"/>
            </a:ext>
          </a:extLst>
        </xdr:cNvPr>
        <xdr:cNvSpPr>
          <a:spLocks noChangeShapeType="1"/>
        </xdr:cNvSpPr>
      </xdr:nvSpPr>
      <xdr:spPr bwMode="auto">
        <a:xfrm>
          <a:off x="2943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31" name="Line 31">
          <a:extLst>
            <a:ext uri="{FF2B5EF4-FFF2-40B4-BE49-F238E27FC236}">
              <a16:creationId xmlns:a16="http://schemas.microsoft.com/office/drawing/2014/main" id="{00000000-0008-0000-0500-00001F000000}"/>
            </a:ext>
          </a:extLst>
        </xdr:cNvPr>
        <xdr:cNvSpPr>
          <a:spLocks noChangeShapeType="1"/>
        </xdr:cNvSpPr>
      </xdr:nvSpPr>
      <xdr:spPr bwMode="auto">
        <a:xfrm>
          <a:off x="2943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32" name="Line 32">
          <a:extLst>
            <a:ext uri="{FF2B5EF4-FFF2-40B4-BE49-F238E27FC236}">
              <a16:creationId xmlns:a16="http://schemas.microsoft.com/office/drawing/2014/main" id="{00000000-0008-0000-0500-000020000000}"/>
            </a:ext>
          </a:extLst>
        </xdr:cNvPr>
        <xdr:cNvSpPr>
          <a:spLocks noChangeShapeType="1"/>
        </xdr:cNvSpPr>
      </xdr:nvSpPr>
      <xdr:spPr bwMode="auto">
        <a:xfrm>
          <a:off x="2943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33" name="Line 33">
          <a:extLst>
            <a:ext uri="{FF2B5EF4-FFF2-40B4-BE49-F238E27FC236}">
              <a16:creationId xmlns:a16="http://schemas.microsoft.com/office/drawing/2014/main" id="{00000000-0008-0000-0500-000021000000}"/>
            </a:ext>
          </a:extLst>
        </xdr:cNvPr>
        <xdr:cNvSpPr>
          <a:spLocks noChangeShapeType="1"/>
        </xdr:cNvSpPr>
      </xdr:nvSpPr>
      <xdr:spPr bwMode="auto">
        <a:xfrm>
          <a:off x="2943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34" name="Line 34">
          <a:extLst>
            <a:ext uri="{FF2B5EF4-FFF2-40B4-BE49-F238E27FC236}">
              <a16:creationId xmlns:a16="http://schemas.microsoft.com/office/drawing/2014/main" id="{00000000-0008-0000-0500-000022000000}"/>
            </a:ext>
          </a:extLst>
        </xdr:cNvPr>
        <xdr:cNvSpPr>
          <a:spLocks noChangeShapeType="1"/>
        </xdr:cNvSpPr>
      </xdr:nvSpPr>
      <xdr:spPr bwMode="auto">
        <a:xfrm>
          <a:off x="2943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35" name="Line 35">
          <a:extLst>
            <a:ext uri="{FF2B5EF4-FFF2-40B4-BE49-F238E27FC236}">
              <a16:creationId xmlns:a16="http://schemas.microsoft.com/office/drawing/2014/main" id="{00000000-0008-0000-0500-000023000000}"/>
            </a:ext>
          </a:extLst>
        </xdr:cNvPr>
        <xdr:cNvSpPr>
          <a:spLocks noChangeShapeType="1"/>
        </xdr:cNvSpPr>
      </xdr:nvSpPr>
      <xdr:spPr bwMode="auto">
        <a:xfrm>
          <a:off x="2943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36" name="Line 36">
          <a:extLst>
            <a:ext uri="{FF2B5EF4-FFF2-40B4-BE49-F238E27FC236}">
              <a16:creationId xmlns:a16="http://schemas.microsoft.com/office/drawing/2014/main" id="{00000000-0008-0000-0500-000024000000}"/>
            </a:ext>
          </a:extLst>
        </xdr:cNvPr>
        <xdr:cNvSpPr>
          <a:spLocks noChangeShapeType="1"/>
        </xdr:cNvSpPr>
      </xdr:nvSpPr>
      <xdr:spPr bwMode="auto">
        <a:xfrm>
          <a:off x="2943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37" name="Line 37">
          <a:extLst>
            <a:ext uri="{FF2B5EF4-FFF2-40B4-BE49-F238E27FC236}">
              <a16:creationId xmlns:a16="http://schemas.microsoft.com/office/drawing/2014/main" id="{00000000-0008-0000-0500-000025000000}"/>
            </a:ext>
          </a:extLst>
        </xdr:cNvPr>
        <xdr:cNvSpPr>
          <a:spLocks noChangeShapeType="1"/>
        </xdr:cNvSpPr>
      </xdr:nvSpPr>
      <xdr:spPr bwMode="auto">
        <a:xfrm>
          <a:off x="2943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38" name="Line 38">
          <a:extLst>
            <a:ext uri="{FF2B5EF4-FFF2-40B4-BE49-F238E27FC236}">
              <a16:creationId xmlns:a16="http://schemas.microsoft.com/office/drawing/2014/main" id="{00000000-0008-0000-0500-000026000000}"/>
            </a:ext>
          </a:extLst>
        </xdr:cNvPr>
        <xdr:cNvSpPr>
          <a:spLocks noChangeShapeType="1"/>
        </xdr:cNvSpPr>
      </xdr:nvSpPr>
      <xdr:spPr bwMode="auto">
        <a:xfrm>
          <a:off x="2943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39" name="Line 39">
          <a:extLst>
            <a:ext uri="{FF2B5EF4-FFF2-40B4-BE49-F238E27FC236}">
              <a16:creationId xmlns:a16="http://schemas.microsoft.com/office/drawing/2014/main" id="{00000000-0008-0000-0500-000027000000}"/>
            </a:ext>
          </a:extLst>
        </xdr:cNvPr>
        <xdr:cNvSpPr>
          <a:spLocks noChangeShapeType="1"/>
        </xdr:cNvSpPr>
      </xdr:nvSpPr>
      <xdr:spPr bwMode="auto">
        <a:xfrm>
          <a:off x="2943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40" name="Line 40">
          <a:extLst>
            <a:ext uri="{FF2B5EF4-FFF2-40B4-BE49-F238E27FC236}">
              <a16:creationId xmlns:a16="http://schemas.microsoft.com/office/drawing/2014/main" id="{00000000-0008-0000-0500-000028000000}"/>
            </a:ext>
          </a:extLst>
        </xdr:cNvPr>
        <xdr:cNvSpPr>
          <a:spLocks noChangeShapeType="1"/>
        </xdr:cNvSpPr>
      </xdr:nvSpPr>
      <xdr:spPr bwMode="auto">
        <a:xfrm>
          <a:off x="2943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65</xdr:row>
      <xdr:rowOff>0</xdr:rowOff>
    </xdr:from>
    <xdr:to>
      <xdr:col>5</xdr:col>
      <xdr:colOff>0</xdr:colOff>
      <xdr:row>65</xdr:row>
      <xdr:rowOff>0</xdr:rowOff>
    </xdr:to>
    <xdr:sp macro="" textlink="">
      <xdr:nvSpPr>
        <xdr:cNvPr id="41" name="Line 41">
          <a:extLst>
            <a:ext uri="{FF2B5EF4-FFF2-40B4-BE49-F238E27FC236}">
              <a16:creationId xmlns:a16="http://schemas.microsoft.com/office/drawing/2014/main" id="{00000000-0008-0000-0500-000029000000}"/>
            </a:ext>
          </a:extLst>
        </xdr:cNvPr>
        <xdr:cNvSpPr>
          <a:spLocks noChangeShapeType="1"/>
        </xdr:cNvSpPr>
      </xdr:nvSpPr>
      <xdr:spPr bwMode="auto">
        <a:xfrm>
          <a:off x="2943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42" name="Line 42">
          <a:extLst>
            <a:ext uri="{FF2B5EF4-FFF2-40B4-BE49-F238E27FC236}">
              <a16:creationId xmlns:a16="http://schemas.microsoft.com/office/drawing/2014/main" id="{00000000-0008-0000-0500-00002A000000}"/>
            </a:ext>
          </a:extLst>
        </xdr:cNvPr>
        <xdr:cNvSpPr>
          <a:spLocks noChangeShapeType="1"/>
        </xdr:cNvSpPr>
      </xdr:nvSpPr>
      <xdr:spPr bwMode="auto">
        <a:xfrm>
          <a:off x="5524500" y="478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12</xdr:row>
      <xdr:rowOff>0</xdr:rowOff>
    </xdr:from>
    <xdr:to>
      <xdr:col>7</xdr:col>
      <xdr:colOff>0</xdr:colOff>
      <xdr:row>12</xdr:row>
      <xdr:rowOff>0</xdr:rowOff>
    </xdr:to>
    <xdr:sp macro="" textlink="">
      <xdr:nvSpPr>
        <xdr:cNvPr id="43" name="Line 43">
          <a:extLst>
            <a:ext uri="{FF2B5EF4-FFF2-40B4-BE49-F238E27FC236}">
              <a16:creationId xmlns:a16="http://schemas.microsoft.com/office/drawing/2014/main" id="{00000000-0008-0000-0500-00002B000000}"/>
            </a:ext>
          </a:extLst>
        </xdr:cNvPr>
        <xdr:cNvSpPr>
          <a:spLocks noChangeShapeType="1"/>
        </xdr:cNvSpPr>
      </xdr:nvSpPr>
      <xdr:spPr bwMode="auto">
        <a:xfrm>
          <a:off x="4743450" y="2981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44" name="Line 44">
          <a:extLst>
            <a:ext uri="{FF2B5EF4-FFF2-40B4-BE49-F238E27FC236}">
              <a16:creationId xmlns:a16="http://schemas.microsoft.com/office/drawing/2014/main" id="{00000000-0008-0000-0500-00002C000000}"/>
            </a:ext>
          </a:extLst>
        </xdr:cNvPr>
        <xdr:cNvSpPr>
          <a:spLocks noChangeShapeType="1"/>
        </xdr:cNvSpPr>
      </xdr:nvSpPr>
      <xdr:spPr bwMode="auto">
        <a:xfrm>
          <a:off x="4743450" y="3495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7</xdr:col>
      <xdr:colOff>0</xdr:colOff>
      <xdr:row>24</xdr:row>
      <xdr:rowOff>0</xdr:rowOff>
    </xdr:to>
    <xdr:sp macro="" textlink="">
      <xdr:nvSpPr>
        <xdr:cNvPr id="45" name="Line 46">
          <a:extLst>
            <a:ext uri="{FF2B5EF4-FFF2-40B4-BE49-F238E27FC236}">
              <a16:creationId xmlns:a16="http://schemas.microsoft.com/office/drawing/2014/main" id="{00000000-0008-0000-0500-00002D000000}"/>
            </a:ext>
          </a:extLst>
        </xdr:cNvPr>
        <xdr:cNvSpPr>
          <a:spLocks noChangeShapeType="1"/>
        </xdr:cNvSpPr>
      </xdr:nvSpPr>
      <xdr:spPr bwMode="auto">
        <a:xfrm>
          <a:off x="4743450" y="601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304800</xdr:rowOff>
    </xdr:from>
    <xdr:to>
      <xdr:col>8</xdr:col>
      <xdr:colOff>0</xdr:colOff>
      <xdr:row>23</xdr:row>
      <xdr:rowOff>304800</xdr:rowOff>
    </xdr:to>
    <xdr:sp macro="" textlink="">
      <xdr:nvSpPr>
        <xdr:cNvPr id="46" name="Line 47">
          <a:extLst>
            <a:ext uri="{FF2B5EF4-FFF2-40B4-BE49-F238E27FC236}">
              <a16:creationId xmlns:a16="http://schemas.microsoft.com/office/drawing/2014/main" id="{00000000-0008-0000-0500-00002E000000}"/>
            </a:ext>
          </a:extLst>
        </xdr:cNvPr>
        <xdr:cNvSpPr>
          <a:spLocks noChangeShapeType="1"/>
        </xdr:cNvSpPr>
      </xdr:nvSpPr>
      <xdr:spPr bwMode="auto">
        <a:xfrm>
          <a:off x="5524500" y="601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25</xdr:row>
      <xdr:rowOff>304800</xdr:rowOff>
    </xdr:from>
    <xdr:to>
      <xdr:col>8</xdr:col>
      <xdr:colOff>0</xdr:colOff>
      <xdr:row>25</xdr:row>
      <xdr:rowOff>304800</xdr:rowOff>
    </xdr:to>
    <xdr:sp macro="" textlink="">
      <xdr:nvSpPr>
        <xdr:cNvPr id="47" name="Line 48">
          <a:extLst>
            <a:ext uri="{FF2B5EF4-FFF2-40B4-BE49-F238E27FC236}">
              <a16:creationId xmlns:a16="http://schemas.microsoft.com/office/drawing/2014/main" id="{00000000-0008-0000-0500-00002F000000}"/>
            </a:ext>
          </a:extLst>
        </xdr:cNvPr>
        <xdr:cNvSpPr>
          <a:spLocks noChangeShapeType="1"/>
        </xdr:cNvSpPr>
      </xdr:nvSpPr>
      <xdr:spPr bwMode="auto">
        <a:xfrm>
          <a:off x="5524500" y="6534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29</xdr:row>
      <xdr:rowOff>304800</xdr:rowOff>
    </xdr:from>
    <xdr:to>
      <xdr:col>8</xdr:col>
      <xdr:colOff>0</xdr:colOff>
      <xdr:row>29</xdr:row>
      <xdr:rowOff>304800</xdr:rowOff>
    </xdr:to>
    <xdr:sp macro="" textlink="">
      <xdr:nvSpPr>
        <xdr:cNvPr id="48" name="Line 49">
          <a:extLst>
            <a:ext uri="{FF2B5EF4-FFF2-40B4-BE49-F238E27FC236}">
              <a16:creationId xmlns:a16="http://schemas.microsoft.com/office/drawing/2014/main" id="{00000000-0008-0000-0500-000030000000}"/>
            </a:ext>
          </a:extLst>
        </xdr:cNvPr>
        <xdr:cNvSpPr>
          <a:spLocks noChangeShapeType="1"/>
        </xdr:cNvSpPr>
      </xdr:nvSpPr>
      <xdr:spPr bwMode="auto">
        <a:xfrm>
          <a:off x="5524500" y="756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49" name="Line 50">
          <a:extLst>
            <a:ext uri="{FF2B5EF4-FFF2-40B4-BE49-F238E27FC236}">
              <a16:creationId xmlns:a16="http://schemas.microsoft.com/office/drawing/2014/main" id="{00000000-0008-0000-0500-000031000000}"/>
            </a:ext>
          </a:extLst>
        </xdr:cNvPr>
        <xdr:cNvSpPr>
          <a:spLocks noChangeShapeType="1"/>
        </xdr:cNvSpPr>
      </xdr:nvSpPr>
      <xdr:spPr bwMode="auto">
        <a:xfrm>
          <a:off x="4743450" y="756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0" name="Line 51">
          <a:extLst>
            <a:ext uri="{FF2B5EF4-FFF2-40B4-BE49-F238E27FC236}">
              <a16:creationId xmlns:a16="http://schemas.microsoft.com/office/drawing/2014/main" id="{00000000-0008-0000-0500-000032000000}"/>
            </a:ext>
          </a:extLst>
        </xdr:cNvPr>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1" name="Line 52">
          <a:extLst>
            <a:ext uri="{FF2B5EF4-FFF2-40B4-BE49-F238E27FC236}">
              <a16:creationId xmlns:a16="http://schemas.microsoft.com/office/drawing/2014/main" id="{00000000-0008-0000-0500-000033000000}"/>
            </a:ext>
          </a:extLst>
        </xdr:cNvPr>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2" name="Line 53">
          <a:extLst>
            <a:ext uri="{FF2B5EF4-FFF2-40B4-BE49-F238E27FC236}">
              <a16:creationId xmlns:a16="http://schemas.microsoft.com/office/drawing/2014/main" id="{00000000-0008-0000-0500-000034000000}"/>
            </a:ext>
          </a:extLst>
        </xdr:cNvPr>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3" name="Line 54">
          <a:extLst>
            <a:ext uri="{FF2B5EF4-FFF2-40B4-BE49-F238E27FC236}">
              <a16:creationId xmlns:a16="http://schemas.microsoft.com/office/drawing/2014/main" id="{00000000-0008-0000-0500-000035000000}"/>
            </a:ext>
          </a:extLst>
        </xdr:cNvPr>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4" name="Line 55">
          <a:extLst>
            <a:ext uri="{FF2B5EF4-FFF2-40B4-BE49-F238E27FC236}">
              <a16:creationId xmlns:a16="http://schemas.microsoft.com/office/drawing/2014/main" id="{00000000-0008-0000-0500-000036000000}"/>
            </a:ext>
          </a:extLst>
        </xdr:cNvPr>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5" name="Line 56">
          <a:extLst>
            <a:ext uri="{FF2B5EF4-FFF2-40B4-BE49-F238E27FC236}">
              <a16:creationId xmlns:a16="http://schemas.microsoft.com/office/drawing/2014/main" id="{00000000-0008-0000-0500-000037000000}"/>
            </a:ext>
          </a:extLst>
        </xdr:cNvPr>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6" name="Line 57">
          <a:extLst>
            <a:ext uri="{FF2B5EF4-FFF2-40B4-BE49-F238E27FC236}">
              <a16:creationId xmlns:a16="http://schemas.microsoft.com/office/drawing/2014/main" id="{00000000-0008-0000-0500-000038000000}"/>
            </a:ext>
          </a:extLst>
        </xdr:cNvPr>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7" name="Line 58">
          <a:extLst>
            <a:ext uri="{FF2B5EF4-FFF2-40B4-BE49-F238E27FC236}">
              <a16:creationId xmlns:a16="http://schemas.microsoft.com/office/drawing/2014/main" id="{00000000-0008-0000-0500-000039000000}"/>
            </a:ext>
          </a:extLst>
        </xdr:cNvPr>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304800</xdr:rowOff>
    </xdr:from>
    <xdr:to>
      <xdr:col>8</xdr:col>
      <xdr:colOff>0</xdr:colOff>
      <xdr:row>32</xdr:row>
      <xdr:rowOff>304800</xdr:rowOff>
    </xdr:to>
    <xdr:sp macro="" textlink="">
      <xdr:nvSpPr>
        <xdr:cNvPr id="58" name="Line 59">
          <a:extLst>
            <a:ext uri="{FF2B5EF4-FFF2-40B4-BE49-F238E27FC236}">
              <a16:creationId xmlns:a16="http://schemas.microsoft.com/office/drawing/2014/main" id="{00000000-0008-0000-0500-00003A000000}"/>
            </a:ext>
          </a:extLst>
        </xdr:cNvPr>
        <xdr:cNvSpPr>
          <a:spLocks noChangeShapeType="1"/>
        </xdr:cNvSpPr>
      </xdr:nvSpPr>
      <xdr:spPr bwMode="auto">
        <a:xfrm>
          <a:off x="5524500" y="7972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9" name="Line 60">
          <a:extLst>
            <a:ext uri="{FF2B5EF4-FFF2-40B4-BE49-F238E27FC236}">
              <a16:creationId xmlns:a16="http://schemas.microsoft.com/office/drawing/2014/main" id="{00000000-0008-0000-0500-00003B000000}"/>
            </a:ext>
          </a:extLst>
        </xdr:cNvPr>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0" name="Line 61">
          <a:extLst>
            <a:ext uri="{FF2B5EF4-FFF2-40B4-BE49-F238E27FC236}">
              <a16:creationId xmlns:a16="http://schemas.microsoft.com/office/drawing/2014/main" id="{00000000-0008-0000-0500-00003C000000}"/>
            </a:ext>
          </a:extLst>
        </xdr:cNvPr>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61" name="Line 62">
          <a:extLst>
            <a:ext uri="{FF2B5EF4-FFF2-40B4-BE49-F238E27FC236}">
              <a16:creationId xmlns:a16="http://schemas.microsoft.com/office/drawing/2014/main" id="{00000000-0008-0000-0500-00003D000000}"/>
            </a:ext>
          </a:extLst>
        </xdr:cNvPr>
        <xdr:cNvSpPr>
          <a:spLocks noChangeShapeType="1"/>
        </xdr:cNvSpPr>
      </xdr:nvSpPr>
      <xdr:spPr bwMode="auto">
        <a:xfrm>
          <a:off x="4743450" y="756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62" name="Line 63">
          <a:extLst>
            <a:ext uri="{FF2B5EF4-FFF2-40B4-BE49-F238E27FC236}">
              <a16:creationId xmlns:a16="http://schemas.microsoft.com/office/drawing/2014/main" id="{00000000-0008-0000-0500-00003E000000}"/>
            </a:ext>
          </a:extLst>
        </xdr:cNvPr>
        <xdr:cNvSpPr>
          <a:spLocks noChangeShapeType="1"/>
        </xdr:cNvSpPr>
      </xdr:nvSpPr>
      <xdr:spPr bwMode="auto">
        <a:xfrm>
          <a:off x="47434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3" name="Line 64">
          <a:extLst>
            <a:ext uri="{FF2B5EF4-FFF2-40B4-BE49-F238E27FC236}">
              <a16:creationId xmlns:a16="http://schemas.microsoft.com/office/drawing/2014/main" id="{00000000-0008-0000-0500-00003F000000}"/>
            </a:ext>
          </a:extLst>
        </xdr:cNvPr>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4" name="Line 65">
          <a:extLst>
            <a:ext uri="{FF2B5EF4-FFF2-40B4-BE49-F238E27FC236}">
              <a16:creationId xmlns:a16="http://schemas.microsoft.com/office/drawing/2014/main" id="{00000000-0008-0000-0500-000040000000}"/>
            </a:ext>
          </a:extLst>
        </xdr:cNvPr>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5" name="Line 66">
          <a:extLst>
            <a:ext uri="{FF2B5EF4-FFF2-40B4-BE49-F238E27FC236}">
              <a16:creationId xmlns:a16="http://schemas.microsoft.com/office/drawing/2014/main" id="{00000000-0008-0000-0500-000041000000}"/>
            </a:ext>
          </a:extLst>
        </xdr:cNvPr>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6" name="Line 67">
          <a:extLst>
            <a:ext uri="{FF2B5EF4-FFF2-40B4-BE49-F238E27FC236}">
              <a16:creationId xmlns:a16="http://schemas.microsoft.com/office/drawing/2014/main" id="{00000000-0008-0000-0500-000042000000}"/>
            </a:ext>
          </a:extLst>
        </xdr:cNvPr>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7" name="Line 68">
          <a:extLst>
            <a:ext uri="{FF2B5EF4-FFF2-40B4-BE49-F238E27FC236}">
              <a16:creationId xmlns:a16="http://schemas.microsoft.com/office/drawing/2014/main" id="{00000000-0008-0000-0500-000043000000}"/>
            </a:ext>
          </a:extLst>
        </xdr:cNvPr>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8" name="Line 69">
          <a:extLst>
            <a:ext uri="{FF2B5EF4-FFF2-40B4-BE49-F238E27FC236}">
              <a16:creationId xmlns:a16="http://schemas.microsoft.com/office/drawing/2014/main" id="{00000000-0008-0000-0500-000044000000}"/>
            </a:ext>
          </a:extLst>
        </xdr:cNvPr>
        <xdr:cNvSpPr>
          <a:spLocks noChangeShapeType="1"/>
        </xdr:cNvSpPr>
      </xdr:nvSpPr>
      <xdr:spPr bwMode="auto">
        <a:xfrm>
          <a:off x="5524500" y="7877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31</xdr:row>
      <xdr:rowOff>0</xdr:rowOff>
    </xdr:from>
    <xdr:to>
      <xdr:col>8</xdr:col>
      <xdr:colOff>0</xdr:colOff>
      <xdr:row>31</xdr:row>
      <xdr:rowOff>0</xdr:rowOff>
    </xdr:to>
    <xdr:sp macro="" textlink="">
      <xdr:nvSpPr>
        <xdr:cNvPr id="69" name="Line 70">
          <a:extLst>
            <a:ext uri="{FF2B5EF4-FFF2-40B4-BE49-F238E27FC236}">
              <a16:creationId xmlns:a16="http://schemas.microsoft.com/office/drawing/2014/main" id="{00000000-0008-0000-0500-000045000000}"/>
            </a:ext>
          </a:extLst>
        </xdr:cNvPr>
        <xdr:cNvSpPr>
          <a:spLocks noChangeShapeType="1"/>
        </xdr:cNvSpPr>
      </xdr:nvSpPr>
      <xdr:spPr bwMode="auto">
        <a:xfrm>
          <a:off x="5524500" y="782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7</xdr:col>
      <xdr:colOff>0</xdr:colOff>
      <xdr:row>24</xdr:row>
      <xdr:rowOff>0</xdr:rowOff>
    </xdr:to>
    <xdr:sp macro="" textlink="">
      <xdr:nvSpPr>
        <xdr:cNvPr id="70" name="Line 71">
          <a:extLst>
            <a:ext uri="{FF2B5EF4-FFF2-40B4-BE49-F238E27FC236}">
              <a16:creationId xmlns:a16="http://schemas.microsoft.com/office/drawing/2014/main" id="{00000000-0008-0000-0500-000046000000}"/>
            </a:ext>
          </a:extLst>
        </xdr:cNvPr>
        <xdr:cNvSpPr>
          <a:spLocks noChangeShapeType="1"/>
        </xdr:cNvSpPr>
      </xdr:nvSpPr>
      <xdr:spPr bwMode="auto">
        <a:xfrm>
          <a:off x="4743450" y="601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71" name="Line 72">
          <a:extLst>
            <a:ext uri="{FF2B5EF4-FFF2-40B4-BE49-F238E27FC236}">
              <a16:creationId xmlns:a16="http://schemas.microsoft.com/office/drawing/2014/main" id="{00000000-0008-0000-0500-000047000000}"/>
            </a:ext>
          </a:extLst>
        </xdr:cNvPr>
        <xdr:cNvSpPr>
          <a:spLocks noChangeShapeType="1"/>
        </xdr:cNvSpPr>
      </xdr:nvSpPr>
      <xdr:spPr bwMode="auto">
        <a:xfrm>
          <a:off x="4743450" y="6534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61</xdr:row>
      <xdr:rowOff>0</xdr:rowOff>
    </xdr:from>
    <xdr:to>
      <xdr:col>8</xdr:col>
      <xdr:colOff>0</xdr:colOff>
      <xdr:row>61</xdr:row>
      <xdr:rowOff>0</xdr:rowOff>
    </xdr:to>
    <xdr:sp macro="" textlink="">
      <xdr:nvSpPr>
        <xdr:cNvPr id="72" name="Line 86">
          <a:extLst>
            <a:ext uri="{FF2B5EF4-FFF2-40B4-BE49-F238E27FC236}">
              <a16:creationId xmlns:a16="http://schemas.microsoft.com/office/drawing/2014/main" id="{00000000-0008-0000-0500-000048000000}"/>
            </a:ext>
          </a:extLst>
        </xdr:cNvPr>
        <xdr:cNvSpPr>
          <a:spLocks noChangeShapeType="1"/>
        </xdr:cNvSpPr>
      </xdr:nvSpPr>
      <xdr:spPr bwMode="auto">
        <a:xfrm>
          <a:off x="5524500" y="1417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7</xdr:col>
      <xdr:colOff>0</xdr:colOff>
      <xdr:row>24</xdr:row>
      <xdr:rowOff>0</xdr:rowOff>
    </xdr:to>
    <xdr:sp macro="" textlink="">
      <xdr:nvSpPr>
        <xdr:cNvPr id="73" name="Line 1">
          <a:extLst>
            <a:ext uri="{FF2B5EF4-FFF2-40B4-BE49-F238E27FC236}">
              <a16:creationId xmlns:a16="http://schemas.microsoft.com/office/drawing/2014/main" id="{00000000-0008-0000-0500-000049000000}"/>
            </a:ext>
          </a:extLst>
        </xdr:cNvPr>
        <xdr:cNvSpPr>
          <a:spLocks noChangeShapeType="1"/>
        </xdr:cNvSpPr>
      </xdr:nvSpPr>
      <xdr:spPr bwMode="auto">
        <a:xfrm>
          <a:off x="4743450" y="601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304800</xdr:rowOff>
    </xdr:from>
    <xdr:to>
      <xdr:col>8</xdr:col>
      <xdr:colOff>0</xdr:colOff>
      <xdr:row>23</xdr:row>
      <xdr:rowOff>304800</xdr:rowOff>
    </xdr:to>
    <xdr:sp macro="" textlink="">
      <xdr:nvSpPr>
        <xdr:cNvPr id="74" name="Line 2">
          <a:extLst>
            <a:ext uri="{FF2B5EF4-FFF2-40B4-BE49-F238E27FC236}">
              <a16:creationId xmlns:a16="http://schemas.microsoft.com/office/drawing/2014/main" id="{00000000-0008-0000-0500-00004A000000}"/>
            </a:ext>
          </a:extLst>
        </xdr:cNvPr>
        <xdr:cNvSpPr>
          <a:spLocks noChangeShapeType="1"/>
        </xdr:cNvSpPr>
      </xdr:nvSpPr>
      <xdr:spPr bwMode="auto">
        <a:xfrm>
          <a:off x="5524500" y="601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25</xdr:row>
      <xdr:rowOff>304800</xdr:rowOff>
    </xdr:from>
    <xdr:to>
      <xdr:col>8</xdr:col>
      <xdr:colOff>0</xdr:colOff>
      <xdr:row>25</xdr:row>
      <xdr:rowOff>304800</xdr:rowOff>
    </xdr:to>
    <xdr:sp macro="" textlink="">
      <xdr:nvSpPr>
        <xdr:cNvPr id="75" name="Line 3">
          <a:extLst>
            <a:ext uri="{FF2B5EF4-FFF2-40B4-BE49-F238E27FC236}">
              <a16:creationId xmlns:a16="http://schemas.microsoft.com/office/drawing/2014/main" id="{00000000-0008-0000-0500-00004B000000}"/>
            </a:ext>
          </a:extLst>
        </xdr:cNvPr>
        <xdr:cNvSpPr>
          <a:spLocks noChangeShapeType="1"/>
        </xdr:cNvSpPr>
      </xdr:nvSpPr>
      <xdr:spPr bwMode="auto">
        <a:xfrm>
          <a:off x="5524500" y="6534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29</xdr:row>
      <xdr:rowOff>304800</xdr:rowOff>
    </xdr:from>
    <xdr:to>
      <xdr:col>8</xdr:col>
      <xdr:colOff>0</xdr:colOff>
      <xdr:row>29</xdr:row>
      <xdr:rowOff>304800</xdr:rowOff>
    </xdr:to>
    <xdr:sp macro="" textlink="">
      <xdr:nvSpPr>
        <xdr:cNvPr id="76" name="Line 4">
          <a:extLst>
            <a:ext uri="{FF2B5EF4-FFF2-40B4-BE49-F238E27FC236}">
              <a16:creationId xmlns:a16="http://schemas.microsoft.com/office/drawing/2014/main" id="{00000000-0008-0000-0500-00004C000000}"/>
            </a:ext>
          </a:extLst>
        </xdr:cNvPr>
        <xdr:cNvSpPr>
          <a:spLocks noChangeShapeType="1"/>
        </xdr:cNvSpPr>
      </xdr:nvSpPr>
      <xdr:spPr bwMode="auto">
        <a:xfrm>
          <a:off x="5524500" y="756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77" name="Line 5">
          <a:extLst>
            <a:ext uri="{FF2B5EF4-FFF2-40B4-BE49-F238E27FC236}">
              <a16:creationId xmlns:a16="http://schemas.microsoft.com/office/drawing/2014/main" id="{00000000-0008-0000-0500-00004D000000}"/>
            </a:ext>
          </a:extLst>
        </xdr:cNvPr>
        <xdr:cNvSpPr>
          <a:spLocks noChangeShapeType="1"/>
        </xdr:cNvSpPr>
      </xdr:nvSpPr>
      <xdr:spPr bwMode="auto">
        <a:xfrm>
          <a:off x="4743450" y="756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78" name="Line 17">
          <a:extLst>
            <a:ext uri="{FF2B5EF4-FFF2-40B4-BE49-F238E27FC236}">
              <a16:creationId xmlns:a16="http://schemas.microsoft.com/office/drawing/2014/main" id="{00000000-0008-0000-0500-00004E000000}"/>
            </a:ext>
          </a:extLst>
        </xdr:cNvPr>
        <xdr:cNvSpPr>
          <a:spLocks noChangeShapeType="1"/>
        </xdr:cNvSpPr>
      </xdr:nvSpPr>
      <xdr:spPr bwMode="auto">
        <a:xfrm>
          <a:off x="4743450" y="756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79" name="Line 18">
          <a:extLst>
            <a:ext uri="{FF2B5EF4-FFF2-40B4-BE49-F238E27FC236}">
              <a16:creationId xmlns:a16="http://schemas.microsoft.com/office/drawing/2014/main" id="{00000000-0008-0000-0500-00004F000000}"/>
            </a:ext>
          </a:extLst>
        </xdr:cNvPr>
        <xdr:cNvSpPr>
          <a:spLocks noChangeShapeType="1"/>
        </xdr:cNvSpPr>
      </xdr:nvSpPr>
      <xdr:spPr bwMode="auto">
        <a:xfrm>
          <a:off x="47434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7</xdr:col>
      <xdr:colOff>0</xdr:colOff>
      <xdr:row>24</xdr:row>
      <xdr:rowOff>0</xdr:rowOff>
    </xdr:to>
    <xdr:sp macro="" textlink="">
      <xdr:nvSpPr>
        <xdr:cNvPr id="80" name="Line 43">
          <a:extLst>
            <a:ext uri="{FF2B5EF4-FFF2-40B4-BE49-F238E27FC236}">
              <a16:creationId xmlns:a16="http://schemas.microsoft.com/office/drawing/2014/main" id="{00000000-0008-0000-0500-000050000000}"/>
            </a:ext>
          </a:extLst>
        </xdr:cNvPr>
        <xdr:cNvSpPr>
          <a:spLocks noChangeShapeType="1"/>
        </xdr:cNvSpPr>
      </xdr:nvSpPr>
      <xdr:spPr bwMode="auto">
        <a:xfrm>
          <a:off x="4743450" y="601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1" name="Line 44">
          <a:extLst>
            <a:ext uri="{FF2B5EF4-FFF2-40B4-BE49-F238E27FC236}">
              <a16:creationId xmlns:a16="http://schemas.microsoft.com/office/drawing/2014/main" id="{00000000-0008-0000-0500-000051000000}"/>
            </a:ext>
          </a:extLst>
        </xdr:cNvPr>
        <xdr:cNvSpPr>
          <a:spLocks noChangeShapeType="1"/>
        </xdr:cNvSpPr>
      </xdr:nvSpPr>
      <xdr:spPr bwMode="auto">
        <a:xfrm>
          <a:off x="4743450" y="6534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13</xdr:col>
          <xdr:colOff>133350</xdr:colOff>
          <xdr:row>0</xdr:row>
          <xdr:rowOff>9525</xdr:rowOff>
        </xdr:from>
        <xdr:to>
          <xdr:col>13</xdr:col>
          <xdr:colOff>619125</xdr:colOff>
          <xdr:row>0</xdr:row>
          <xdr:rowOff>171450</xdr:rowOff>
        </xdr:to>
        <xdr:sp macro="" textlink="">
          <xdr:nvSpPr>
            <xdr:cNvPr id="24577" name="Label 1" hidden="1">
              <a:extLst>
                <a:ext uri="{63B3BB69-23CF-44E3-9099-C40C66FF867C}">
                  <a14:compatExt spid="_x0000_s24577"/>
                </a:ext>
                <a:ext uri="{FF2B5EF4-FFF2-40B4-BE49-F238E27FC236}">
                  <a16:creationId xmlns:a16="http://schemas.microsoft.com/office/drawing/2014/main" id="{00000000-0008-0000-0500-00000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Форма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28575</xdr:colOff>
          <xdr:row>75</xdr:row>
          <xdr:rowOff>28575</xdr:rowOff>
        </xdr:from>
        <xdr:to>
          <xdr:col>14</xdr:col>
          <xdr:colOff>9525</xdr:colOff>
          <xdr:row>83</xdr:row>
          <xdr:rowOff>123825</xdr:rowOff>
        </xdr:to>
        <xdr:sp macro="" textlink="">
          <xdr:nvSpPr>
            <xdr:cNvPr id="24578" name="Label 2" hidden="1">
              <a:extLst>
                <a:ext uri="{63B3BB69-23CF-44E3-9099-C40C66FF867C}">
                  <a14:compatExt spid="_x0000_s24578"/>
                </a:ext>
                <a:ext uri="{FF2B5EF4-FFF2-40B4-BE49-F238E27FC236}">
                  <a16:creationId xmlns:a16="http://schemas.microsoft.com/office/drawing/2014/main" id="{00000000-0008-0000-0500-00000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Примечания: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1. В верхней ячейке указывается соотношение выигранных сетов к общему количеству сетов (в процентах с двумя знаками после запятой) в матчах между всеми парами в группе, в нижней ячейке - соотношение выигранных сетов к общему количеству сетов (в процентах с двумя знаками после запятой) в матчах между тремя парами группы, набравшими одинаковое количество очков (если такой ситуации в группе нет - ячейка не заполняется)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2. В верхней ячейке указывается соотношение выигранных геймов к общему количеству геймов (в процентах с двумя знаками после запятой) в матчах между всеми парами в группе, в нижней ячейке - соотношение выигранных геймов к общему количеству геймов (в процентах с двумя знаками после запятой) в матчах между тремя парами группы, набравшими одинаковое количество очков (если такой ситуации в группе нет - ячейка не заполняется)</a:t>
              </a:r>
            </a:p>
          </xdr:txBody>
        </xdr:sp>
        <xdr:clientData fPrintsWithSheet="0"/>
      </xdr:twoCellAnchor>
    </mc:Choice>
    <mc:Fallback/>
  </mc:AlternateContent>
  <xdr:twoCellAnchor editAs="oneCell">
    <xdr:from>
      <xdr:col>0</xdr:col>
      <xdr:colOff>0</xdr:colOff>
      <xdr:row>0</xdr:row>
      <xdr:rowOff>0</xdr:rowOff>
    </xdr:from>
    <xdr:to>
      <xdr:col>1</xdr:col>
      <xdr:colOff>161925</xdr:colOff>
      <xdr:row>1</xdr:row>
      <xdr:rowOff>85725</xdr:rowOff>
    </xdr:to>
    <xdr:pic>
      <xdr:nvPicPr>
        <xdr:cNvPr id="82" name="Рисунок 1">
          <a:extLst>
            <a:ext uri="{FF2B5EF4-FFF2-40B4-BE49-F238E27FC236}">
              <a16:creationId xmlns:a16="http://schemas.microsoft.com/office/drawing/2014/main" id="{00000000-0008-0000-0500-00005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286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7</xdr:col>
      <xdr:colOff>0</xdr:colOff>
      <xdr:row>12</xdr:row>
      <xdr:rowOff>0</xdr:rowOff>
    </xdr:from>
    <xdr:to>
      <xdr:col>7</xdr:col>
      <xdr:colOff>0</xdr:colOff>
      <xdr:row>12</xdr:row>
      <xdr:rowOff>0</xdr:rowOff>
    </xdr:to>
    <xdr:sp macro="" textlink="">
      <xdr:nvSpPr>
        <xdr:cNvPr id="24601" name="Line 46">
          <a:extLst>
            <a:ext uri="{FF2B5EF4-FFF2-40B4-BE49-F238E27FC236}">
              <a16:creationId xmlns:a16="http://schemas.microsoft.com/office/drawing/2014/main" id="{6DC547D5-32F0-45FC-96BE-A768ADB4807D}"/>
            </a:ext>
          </a:extLst>
        </xdr:cNvPr>
        <xdr:cNvSpPr>
          <a:spLocks noChangeShapeType="1"/>
        </xdr:cNvSpPr>
      </xdr:nvSpPr>
      <xdr:spPr bwMode="auto">
        <a:xfrm>
          <a:off x="4743450" y="601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304800</xdr:rowOff>
    </xdr:from>
    <xdr:to>
      <xdr:col>8</xdr:col>
      <xdr:colOff>0</xdr:colOff>
      <xdr:row>11</xdr:row>
      <xdr:rowOff>304800</xdr:rowOff>
    </xdr:to>
    <xdr:sp macro="" textlink="">
      <xdr:nvSpPr>
        <xdr:cNvPr id="24602" name="Line 47">
          <a:extLst>
            <a:ext uri="{FF2B5EF4-FFF2-40B4-BE49-F238E27FC236}">
              <a16:creationId xmlns:a16="http://schemas.microsoft.com/office/drawing/2014/main" id="{5052DB3B-1132-4B83-9558-F7FA1903C432}"/>
            </a:ext>
          </a:extLst>
        </xdr:cNvPr>
        <xdr:cNvSpPr>
          <a:spLocks noChangeShapeType="1"/>
        </xdr:cNvSpPr>
      </xdr:nvSpPr>
      <xdr:spPr bwMode="auto">
        <a:xfrm>
          <a:off x="5524500" y="601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13</xdr:row>
      <xdr:rowOff>304800</xdr:rowOff>
    </xdr:from>
    <xdr:to>
      <xdr:col>8</xdr:col>
      <xdr:colOff>0</xdr:colOff>
      <xdr:row>13</xdr:row>
      <xdr:rowOff>304800</xdr:rowOff>
    </xdr:to>
    <xdr:sp macro="" textlink="">
      <xdr:nvSpPr>
        <xdr:cNvPr id="24603" name="Line 48">
          <a:extLst>
            <a:ext uri="{FF2B5EF4-FFF2-40B4-BE49-F238E27FC236}">
              <a16:creationId xmlns:a16="http://schemas.microsoft.com/office/drawing/2014/main" id="{AA3A24FD-A4F3-41FD-95F9-5A5490656F48}"/>
            </a:ext>
          </a:extLst>
        </xdr:cNvPr>
        <xdr:cNvSpPr>
          <a:spLocks noChangeShapeType="1"/>
        </xdr:cNvSpPr>
      </xdr:nvSpPr>
      <xdr:spPr bwMode="auto">
        <a:xfrm>
          <a:off x="5524500" y="6534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304800</xdr:rowOff>
    </xdr:from>
    <xdr:to>
      <xdr:col>8</xdr:col>
      <xdr:colOff>0</xdr:colOff>
      <xdr:row>17</xdr:row>
      <xdr:rowOff>304800</xdr:rowOff>
    </xdr:to>
    <xdr:sp macro="" textlink="">
      <xdr:nvSpPr>
        <xdr:cNvPr id="24604" name="Line 49">
          <a:extLst>
            <a:ext uri="{FF2B5EF4-FFF2-40B4-BE49-F238E27FC236}">
              <a16:creationId xmlns:a16="http://schemas.microsoft.com/office/drawing/2014/main" id="{B8365D2E-9391-477C-83B0-1C579ED88318}"/>
            </a:ext>
          </a:extLst>
        </xdr:cNvPr>
        <xdr:cNvSpPr>
          <a:spLocks noChangeShapeType="1"/>
        </xdr:cNvSpPr>
      </xdr:nvSpPr>
      <xdr:spPr bwMode="auto">
        <a:xfrm>
          <a:off x="5524500" y="756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18</xdr:row>
      <xdr:rowOff>0</xdr:rowOff>
    </xdr:from>
    <xdr:to>
      <xdr:col>7</xdr:col>
      <xdr:colOff>0</xdr:colOff>
      <xdr:row>18</xdr:row>
      <xdr:rowOff>0</xdr:rowOff>
    </xdr:to>
    <xdr:sp macro="" textlink="">
      <xdr:nvSpPr>
        <xdr:cNvPr id="24605" name="Line 50">
          <a:extLst>
            <a:ext uri="{FF2B5EF4-FFF2-40B4-BE49-F238E27FC236}">
              <a16:creationId xmlns:a16="http://schemas.microsoft.com/office/drawing/2014/main" id="{B13550D9-599C-48BB-BC57-0CA306C6598C}"/>
            </a:ext>
          </a:extLst>
        </xdr:cNvPr>
        <xdr:cNvSpPr>
          <a:spLocks noChangeShapeType="1"/>
        </xdr:cNvSpPr>
      </xdr:nvSpPr>
      <xdr:spPr bwMode="auto">
        <a:xfrm>
          <a:off x="4743450" y="756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18</xdr:row>
      <xdr:rowOff>0</xdr:rowOff>
    </xdr:from>
    <xdr:to>
      <xdr:col>7</xdr:col>
      <xdr:colOff>0</xdr:colOff>
      <xdr:row>18</xdr:row>
      <xdr:rowOff>0</xdr:rowOff>
    </xdr:to>
    <xdr:sp macro="" textlink="">
      <xdr:nvSpPr>
        <xdr:cNvPr id="24606" name="Line 62">
          <a:extLst>
            <a:ext uri="{FF2B5EF4-FFF2-40B4-BE49-F238E27FC236}">
              <a16:creationId xmlns:a16="http://schemas.microsoft.com/office/drawing/2014/main" id="{5B1D58BF-715E-4F0F-9F14-B6D362F7D5FF}"/>
            </a:ext>
          </a:extLst>
        </xdr:cNvPr>
        <xdr:cNvSpPr>
          <a:spLocks noChangeShapeType="1"/>
        </xdr:cNvSpPr>
      </xdr:nvSpPr>
      <xdr:spPr bwMode="auto">
        <a:xfrm>
          <a:off x="4743450" y="756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4607" name="Line 63">
          <a:extLst>
            <a:ext uri="{FF2B5EF4-FFF2-40B4-BE49-F238E27FC236}">
              <a16:creationId xmlns:a16="http://schemas.microsoft.com/office/drawing/2014/main" id="{CB17F905-60EA-47F2-84D3-9CCA5505B839}"/>
            </a:ext>
          </a:extLst>
        </xdr:cNvPr>
        <xdr:cNvSpPr>
          <a:spLocks noChangeShapeType="1"/>
        </xdr:cNvSpPr>
      </xdr:nvSpPr>
      <xdr:spPr bwMode="auto">
        <a:xfrm>
          <a:off x="47434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12</xdr:row>
      <xdr:rowOff>0</xdr:rowOff>
    </xdr:from>
    <xdr:to>
      <xdr:col>7</xdr:col>
      <xdr:colOff>0</xdr:colOff>
      <xdr:row>12</xdr:row>
      <xdr:rowOff>0</xdr:rowOff>
    </xdr:to>
    <xdr:sp macro="" textlink="">
      <xdr:nvSpPr>
        <xdr:cNvPr id="24608" name="Line 71">
          <a:extLst>
            <a:ext uri="{FF2B5EF4-FFF2-40B4-BE49-F238E27FC236}">
              <a16:creationId xmlns:a16="http://schemas.microsoft.com/office/drawing/2014/main" id="{E78183F9-4789-4E06-91C2-A5472BFC8D75}"/>
            </a:ext>
          </a:extLst>
        </xdr:cNvPr>
        <xdr:cNvSpPr>
          <a:spLocks noChangeShapeType="1"/>
        </xdr:cNvSpPr>
      </xdr:nvSpPr>
      <xdr:spPr bwMode="auto">
        <a:xfrm>
          <a:off x="4743450" y="601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24609" name="Line 72">
          <a:extLst>
            <a:ext uri="{FF2B5EF4-FFF2-40B4-BE49-F238E27FC236}">
              <a16:creationId xmlns:a16="http://schemas.microsoft.com/office/drawing/2014/main" id="{CC053A6B-3FC5-4CE2-AAF4-3C5BEC2B0990}"/>
            </a:ext>
          </a:extLst>
        </xdr:cNvPr>
        <xdr:cNvSpPr>
          <a:spLocks noChangeShapeType="1"/>
        </xdr:cNvSpPr>
      </xdr:nvSpPr>
      <xdr:spPr bwMode="auto">
        <a:xfrm>
          <a:off x="4743450" y="6534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12</xdr:row>
      <xdr:rowOff>0</xdr:rowOff>
    </xdr:from>
    <xdr:to>
      <xdr:col>7</xdr:col>
      <xdr:colOff>0</xdr:colOff>
      <xdr:row>12</xdr:row>
      <xdr:rowOff>0</xdr:rowOff>
    </xdr:to>
    <xdr:sp macro="" textlink="">
      <xdr:nvSpPr>
        <xdr:cNvPr id="24610" name="Line 1">
          <a:extLst>
            <a:ext uri="{FF2B5EF4-FFF2-40B4-BE49-F238E27FC236}">
              <a16:creationId xmlns:a16="http://schemas.microsoft.com/office/drawing/2014/main" id="{4DD55E7F-5BCF-462B-B402-2FD3C8E6AEE9}"/>
            </a:ext>
          </a:extLst>
        </xdr:cNvPr>
        <xdr:cNvSpPr>
          <a:spLocks noChangeShapeType="1"/>
        </xdr:cNvSpPr>
      </xdr:nvSpPr>
      <xdr:spPr bwMode="auto">
        <a:xfrm>
          <a:off x="4743450" y="601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304800</xdr:rowOff>
    </xdr:from>
    <xdr:to>
      <xdr:col>8</xdr:col>
      <xdr:colOff>0</xdr:colOff>
      <xdr:row>11</xdr:row>
      <xdr:rowOff>304800</xdr:rowOff>
    </xdr:to>
    <xdr:sp macro="" textlink="">
      <xdr:nvSpPr>
        <xdr:cNvPr id="24611" name="Line 2">
          <a:extLst>
            <a:ext uri="{FF2B5EF4-FFF2-40B4-BE49-F238E27FC236}">
              <a16:creationId xmlns:a16="http://schemas.microsoft.com/office/drawing/2014/main" id="{188C26E6-5F3C-405D-A335-5FA6E8699CBC}"/>
            </a:ext>
          </a:extLst>
        </xdr:cNvPr>
        <xdr:cNvSpPr>
          <a:spLocks noChangeShapeType="1"/>
        </xdr:cNvSpPr>
      </xdr:nvSpPr>
      <xdr:spPr bwMode="auto">
        <a:xfrm>
          <a:off x="5524500" y="601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13</xdr:row>
      <xdr:rowOff>304800</xdr:rowOff>
    </xdr:from>
    <xdr:to>
      <xdr:col>8</xdr:col>
      <xdr:colOff>0</xdr:colOff>
      <xdr:row>13</xdr:row>
      <xdr:rowOff>304800</xdr:rowOff>
    </xdr:to>
    <xdr:sp macro="" textlink="">
      <xdr:nvSpPr>
        <xdr:cNvPr id="24612" name="Line 3">
          <a:extLst>
            <a:ext uri="{FF2B5EF4-FFF2-40B4-BE49-F238E27FC236}">
              <a16:creationId xmlns:a16="http://schemas.microsoft.com/office/drawing/2014/main" id="{F3C47864-698F-49F9-912F-BC87F8E39BDE}"/>
            </a:ext>
          </a:extLst>
        </xdr:cNvPr>
        <xdr:cNvSpPr>
          <a:spLocks noChangeShapeType="1"/>
        </xdr:cNvSpPr>
      </xdr:nvSpPr>
      <xdr:spPr bwMode="auto">
        <a:xfrm>
          <a:off x="5524500" y="6534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304800</xdr:rowOff>
    </xdr:from>
    <xdr:to>
      <xdr:col>8</xdr:col>
      <xdr:colOff>0</xdr:colOff>
      <xdr:row>17</xdr:row>
      <xdr:rowOff>304800</xdr:rowOff>
    </xdr:to>
    <xdr:sp macro="" textlink="">
      <xdr:nvSpPr>
        <xdr:cNvPr id="24613" name="Line 4">
          <a:extLst>
            <a:ext uri="{FF2B5EF4-FFF2-40B4-BE49-F238E27FC236}">
              <a16:creationId xmlns:a16="http://schemas.microsoft.com/office/drawing/2014/main" id="{ADF8DF23-FBFA-4158-9036-301063D50041}"/>
            </a:ext>
          </a:extLst>
        </xdr:cNvPr>
        <xdr:cNvSpPr>
          <a:spLocks noChangeShapeType="1"/>
        </xdr:cNvSpPr>
      </xdr:nvSpPr>
      <xdr:spPr bwMode="auto">
        <a:xfrm>
          <a:off x="5524500" y="756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18</xdr:row>
      <xdr:rowOff>0</xdr:rowOff>
    </xdr:from>
    <xdr:to>
      <xdr:col>7</xdr:col>
      <xdr:colOff>0</xdr:colOff>
      <xdr:row>18</xdr:row>
      <xdr:rowOff>0</xdr:rowOff>
    </xdr:to>
    <xdr:sp macro="" textlink="">
      <xdr:nvSpPr>
        <xdr:cNvPr id="24614" name="Line 5">
          <a:extLst>
            <a:ext uri="{FF2B5EF4-FFF2-40B4-BE49-F238E27FC236}">
              <a16:creationId xmlns:a16="http://schemas.microsoft.com/office/drawing/2014/main" id="{03362DEC-C496-4FB5-B7DD-C070F971C487}"/>
            </a:ext>
          </a:extLst>
        </xdr:cNvPr>
        <xdr:cNvSpPr>
          <a:spLocks noChangeShapeType="1"/>
        </xdr:cNvSpPr>
      </xdr:nvSpPr>
      <xdr:spPr bwMode="auto">
        <a:xfrm>
          <a:off x="4743450" y="756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18</xdr:row>
      <xdr:rowOff>0</xdr:rowOff>
    </xdr:from>
    <xdr:to>
      <xdr:col>7</xdr:col>
      <xdr:colOff>0</xdr:colOff>
      <xdr:row>18</xdr:row>
      <xdr:rowOff>0</xdr:rowOff>
    </xdr:to>
    <xdr:sp macro="" textlink="">
      <xdr:nvSpPr>
        <xdr:cNvPr id="24615" name="Line 17">
          <a:extLst>
            <a:ext uri="{FF2B5EF4-FFF2-40B4-BE49-F238E27FC236}">
              <a16:creationId xmlns:a16="http://schemas.microsoft.com/office/drawing/2014/main" id="{BB1E36DF-3BC4-44E2-8967-C71838C6B2FE}"/>
            </a:ext>
          </a:extLst>
        </xdr:cNvPr>
        <xdr:cNvSpPr>
          <a:spLocks noChangeShapeType="1"/>
        </xdr:cNvSpPr>
      </xdr:nvSpPr>
      <xdr:spPr bwMode="auto">
        <a:xfrm>
          <a:off x="4743450" y="756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4616" name="Line 18">
          <a:extLst>
            <a:ext uri="{FF2B5EF4-FFF2-40B4-BE49-F238E27FC236}">
              <a16:creationId xmlns:a16="http://schemas.microsoft.com/office/drawing/2014/main" id="{649FB713-D3B7-4660-8297-2A455E547AC7}"/>
            </a:ext>
          </a:extLst>
        </xdr:cNvPr>
        <xdr:cNvSpPr>
          <a:spLocks noChangeShapeType="1"/>
        </xdr:cNvSpPr>
      </xdr:nvSpPr>
      <xdr:spPr bwMode="auto">
        <a:xfrm>
          <a:off x="4743450"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12</xdr:row>
      <xdr:rowOff>0</xdr:rowOff>
    </xdr:from>
    <xdr:to>
      <xdr:col>7</xdr:col>
      <xdr:colOff>0</xdr:colOff>
      <xdr:row>12</xdr:row>
      <xdr:rowOff>0</xdr:rowOff>
    </xdr:to>
    <xdr:sp macro="" textlink="">
      <xdr:nvSpPr>
        <xdr:cNvPr id="24617" name="Line 43">
          <a:extLst>
            <a:ext uri="{FF2B5EF4-FFF2-40B4-BE49-F238E27FC236}">
              <a16:creationId xmlns:a16="http://schemas.microsoft.com/office/drawing/2014/main" id="{560761C4-CA3D-4C70-969A-A6A2F4BE7909}"/>
            </a:ext>
          </a:extLst>
        </xdr:cNvPr>
        <xdr:cNvSpPr>
          <a:spLocks noChangeShapeType="1"/>
        </xdr:cNvSpPr>
      </xdr:nvSpPr>
      <xdr:spPr bwMode="auto">
        <a:xfrm>
          <a:off x="4743450" y="601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24618" name="Line 44">
          <a:extLst>
            <a:ext uri="{FF2B5EF4-FFF2-40B4-BE49-F238E27FC236}">
              <a16:creationId xmlns:a16="http://schemas.microsoft.com/office/drawing/2014/main" id="{F0DB9BD3-A8C8-4E97-A940-5C18BD05A185}"/>
            </a:ext>
          </a:extLst>
        </xdr:cNvPr>
        <xdr:cNvSpPr>
          <a:spLocks noChangeShapeType="1"/>
        </xdr:cNvSpPr>
      </xdr:nvSpPr>
      <xdr:spPr bwMode="auto">
        <a:xfrm>
          <a:off x="4743450" y="6534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7</xdr:col>
      <xdr:colOff>0</xdr:colOff>
      <xdr:row>24</xdr:row>
      <xdr:rowOff>0</xdr:rowOff>
    </xdr:to>
    <xdr:sp macro="" textlink="">
      <xdr:nvSpPr>
        <xdr:cNvPr id="24619" name="Line 1">
          <a:extLst>
            <a:ext uri="{FF2B5EF4-FFF2-40B4-BE49-F238E27FC236}">
              <a16:creationId xmlns:a16="http://schemas.microsoft.com/office/drawing/2014/main" id="{E7447292-2E6C-4F90-97D8-39A4F0BD35A0}"/>
            </a:ext>
          </a:extLst>
        </xdr:cNvPr>
        <xdr:cNvSpPr>
          <a:spLocks noChangeShapeType="1"/>
        </xdr:cNvSpPr>
      </xdr:nvSpPr>
      <xdr:spPr bwMode="auto">
        <a:xfrm>
          <a:off x="14249400" y="2981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304800</xdr:rowOff>
    </xdr:from>
    <xdr:to>
      <xdr:col>8</xdr:col>
      <xdr:colOff>0</xdr:colOff>
      <xdr:row>23</xdr:row>
      <xdr:rowOff>304800</xdr:rowOff>
    </xdr:to>
    <xdr:sp macro="" textlink="">
      <xdr:nvSpPr>
        <xdr:cNvPr id="24620" name="Line 2">
          <a:extLst>
            <a:ext uri="{FF2B5EF4-FFF2-40B4-BE49-F238E27FC236}">
              <a16:creationId xmlns:a16="http://schemas.microsoft.com/office/drawing/2014/main" id="{DD0A5418-09FE-40C1-8D3D-70A6FB0EE4CF}"/>
            </a:ext>
          </a:extLst>
        </xdr:cNvPr>
        <xdr:cNvSpPr>
          <a:spLocks noChangeShapeType="1"/>
        </xdr:cNvSpPr>
      </xdr:nvSpPr>
      <xdr:spPr bwMode="auto">
        <a:xfrm>
          <a:off x="14859000" y="2981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25</xdr:row>
      <xdr:rowOff>304800</xdr:rowOff>
    </xdr:from>
    <xdr:to>
      <xdr:col>8</xdr:col>
      <xdr:colOff>0</xdr:colOff>
      <xdr:row>25</xdr:row>
      <xdr:rowOff>304800</xdr:rowOff>
    </xdr:to>
    <xdr:sp macro="" textlink="">
      <xdr:nvSpPr>
        <xdr:cNvPr id="24621" name="Line 3">
          <a:extLst>
            <a:ext uri="{FF2B5EF4-FFF2-40B4-BE49-F238E27FC236}">
              <a16:creationId xmlns:a16="http://schemas.microsoft.com/office/drawing/2014/main" id="{A6D4163B-73E1-4BA1-9EEC-9F7ECF503F0F}"/>
            </a:ext>
          </a:extLst>
        </xdr:cNvPr>
        <xdr:cNvSpPr>
          <a:spLocks noChangeShapeType="1"/>
        </xdr:cNvSpPr>
      </xdr:nvSpPr>
      <xdr:spPr bwMode="auto">
        <a:xfrm>
          <a:off x="14859000" y="3495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29</xdr:row>
      <xdr:rowOff>304800</xdr:rowOff>
    </xdr:from>
    <xdr:to>
      <xdr:col>8</xdr:col>
      <xdr:colOff>0</xdr:colOff>
      <xdr:row>29</xdr:row>
      <xdr:rowOff>304800</xdr:rowOff>
    </xdr:to>
    <xdr:sp macro="" textlink="">
      <xdr:nvSpPr>
        <xdr:cNvPr id="24622" name="Line 4">
          <a:extLst>
            <a:ext uri="{FF2B5EF4-FFF2-40B4-BE49-F238E27FC236}">
              <a16:creationId xmlns:a16="http://schemas.microsoft.com/office/drawing/2014/main" id="{42B54901-0946-4F05-8001-6459EBCF691D}"/>
            </a:ext>
          </a:extLst>
        </xdr:cNvPr>
        <xdr:cNvSpPr>
          <a:spLocks noChangeShapeType="1"/>
        </xdr:cNvSpPr>
      </xdr:nvSpPr>
      <xdr:spPr bwMode="auto">
        <a:xfrm>
          <a:off x="14859000" y="452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24623" name="Line 5">
          <a:extLst>
            <a:ext uri="{FF2B5EF4-FFF2-40B4-BE49-F238E27FC236}">
              <a16:creationId xmlns:a16="http://schemas.microsoft.com/office/drawing/2014/main" id="{342D5B19-1D0B-4462-B9F4-A0675F0FF271}"/>
            </a:ext>
          </a:extLst>
        </xdr:cNvPr>
        <xdr:cNvSpPr>
          <a:spLocks noChangeShapeType="1"/>
        </xdr:cNvSpPr>
      </xdr:nvSpPr>
      <xdr:spPr bwMode="auto">
        <a:xfrm>
          <a:off x="14249400" y="452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24624" name="Line 17">
          <a:extLst>
            <a:ext uri="{FF2B5EF4-FFF2-40B4-BE49-F238E27FC236}">
              <a16:creationId xmlns:a16="http://schemas.microsoft.com/office/drawing/2014/main" id="{00E4BA33-9A44-46F4-9731-3D8536233ABE}"/>
            </a:ext>
          </a:extLst>
        </xdr:cNvPr>
        <xdr:cNvSpPr>
          <a:spLocks noChangeShapeType="1"/>
        </xdr:cNvSpPr>
      </xdr:nvSpPr>
      <xdr:spPr bwMode="auto">
        <a:xfrm>
          <a:off x="14249400" y="452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24625" name="Line 18">
          <a:extLst>
            <a:ext uri="{FF2B5EF4-FFF2-40B4-BE49-F238E27FC236}">
              <a16:creationId xmlns:a16="http://schemas.microsoft.com/office/drawing/2014/main" id="{8A83372E-FF1F-4F41-894D-BBC746F55917}"/>
            </a:ext>
          </a:extLst>
        </xdr:cNvPr>
        <xdr:cNvSpPr>
          <a:spLocks noChangeShapeType="1"/>
        </xdr:cNvSpPr>
      </xdr:nvSpPr>
      <xdr:spPr bwMode="auto">
        <a:xfrm>
          <a:off x="14249400"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7</xdr:col>
      <xdr:colOff>0</xdr:colOff>
      <xdr:row>24</xdr:row>
      <xdr:rowOff>0</xdr:rowOff>
    </xdr:to>
    <xdr:sp macro="" textlink="">
      <xdr:nvSpPr>
        <xdr:cNvPr id="24626" name="Line 43">
          <a:extLst>
            <a:ext uri="{FF2B5EF4-FFF2-40B4-BE49-F238E27FC236}">
              <a16:creationId xmlns:a16="http://schemas.microsoft.com/office/drawing/2014/main" id="{2C5BAEBB-918E-42B2-BCAE-CB116CD63572}"/>
            </a:ext>
          </a:extLst>
        </xdr:cNvPr>
        <xdr:cNvSpPr>
          <a:spLocks noChangeShapeType="1"/>
        </xdr:cNvSpPr>
      </xdr:nvSpPr>
      <xdr:spPr bwMode="auto">
        <a:xfrm>
          <a:off x="14249400" y="2981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24627" name="Line 44">
          <a:extLst>
            <a:ext uri="{FF2B5EF4-FFF2-40B4-BE49-F238E27FC236}">
              <a16:creationId xmlns:a16="http://schemas.microsoft.com/office/drawing/2014/main" id="{C6B5804D-6BED-4655-B807-6D7A01A9B55D}"/>
            </a:ext>
          </a:extLst>
        </xdr:cNvPr>
        <xdr:cNvSpPr>
          <a:spLocks noChangeShapeType="1"/>
        </xdr:cNvSpPr>
      </xdr:nvSpPr>
      <xdr:spPr bwMode="auto">
        <a:xfrm>
          <a:off x="14249400" y="3495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10</xdr:col>
      <xdr:colOff>447675</xdr:colOff>
      <xdr:row>70</xdr:row>
      <xdr:rowOff>95250</xdr:rowOff>
    </xdr:from>
    <xdr:to>
      <xdr:col>11</xdr:col>
      <xdr:colOff>456995</xdr:colOff>
      <xdr:row>73</xdr:row>
      <xdr:rowOff>78145</xdr:rowOff>
    </xdr:to>
    <xdr:pic>
      <xdr:nvPicPr>
        <xdr:cNvPr id="24628" name="Рисунок 24627">
          <a:extLst>
            <a:ext uri="{FF2B5EF4-FFF2-40B4-BE49-F238E27FC236}">
              <a16:creationId xmlns:a16="http://schemas.microsoft.com/office/drawing/2014/main" id="{3FD8EEAC-00B8-42B4-8BF2-76DC7EC50838}"/>
            </a:ext>
          </a:extLst>
        </xdr:cNvPr>
        <xdr:cNvPicPr>
          <a:picLocks noChangeAspect="1"/>
        </xdr:cNvPicPr>
      </xdr:nvPicPr>
      <xdr:blipFill>
        <a:blip xmlns:r="http://schemas.openxmlformats.org/officeDocument/2006/relationships" r:embed="rId2"/>
        <a:stretch>
          <a:fillRect/>
        </a:stretch>
      </xdr:blipFill>
      <xdr:spPr>
        <a:xfrm>
          <a:off x="7534275" y="15316200"/>
          <a:ext cx="676070" cy="440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bat/allforms(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WINDOWS/Temp/bat/allforms(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WINDOWS\Temp\bat\allform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АнкетаИгрока"/>
      <sheetName val="ЗаявкаТурнираРПТТ"/>
      <sheetName val="Оплата организатора (квитанция)"/>
      <sheetName val="Заявка (пляжный теннис)"/>
      <sheetName val="ОтчетОрганизатора"/>
      <sheetName val="Лист регистрации"/>
      <sheetName val="СписокПар"/>
      <sheetName val="Круговой6"/>
      <sheetName val="Круговой5"/>
      <sheetName val="Круговой4"/>
      <sheetName val="ТаблицаОлимп32"/>
      <sheetName val="ТаблицаОлимп16"/>
      <sheetName val="ТаблицаОлимп8"/>
      <sheetName val="ТаблицаДопОС32"/>
      <sheetName val="ТаблицаСмешПрЭтап16"/>
      <sheetName val="ТаблицаСмешФинЭтап16"/>
      <sheetName val="ТаблицаСмешПрЭтап32(1)"/>
      <sheetName val="ТаблицаСмешПрЭтап32(2)"/>
      <sheetName val="ТаблицаСмешФинЭтап32"/>
      <sheetName val="Расписание"/>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sheetData sheetId="12"/>
      <sheetData sheetId="13"/>
      <sheetData sheetId="14" refreshError="1"/>
      <sheetData sheetId="15"/>
      <sheetData sheetId="16" refreshError="1"/>
      <sheetData sheetId="17" refreshError="1"/>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АнкетаИгрока"/>
      <sheetName val="ЗаявкаТурнираРПТТ"/>
      <sheetName val="Оплата организатора (квитанция)"/>
      <sheetName val="Заявка (пляжный теннис)"/>
      <sheetName val="ОтчетОрганизатора"/>
      <sheetName val="Лист регистрации"/>
      <sheetName val="СписокПар"/>
      <sheetName val="Круговой6"/>
      <sheetName val="Круговой5"/>
      <sheetName val="Круговой4"/>
      <sheetName val="ТаблицаОлимп32"/>
      <sheetName val="ТаблицаОлимп16"/>
      <sheetName val="ТаблицаОлимп8"/>
      <sheetName val="ТаблицаДопОС32"/>
      <sheetName val="ТаблицаСмешПрЭтап16"/>
      <sheetName val="ТаблицаСмешФинЭтап16"/>
      <sheetName val="ТаблицаСмешПрЭтап32(1)"/>
      <sheetName val="ТаблицаСмешПрЭтап32(2)"/>
      <sheetName val="ТаблицаСмешФинЭтап32"/>
      <sheetName val="Расписание"/>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sheetData sheetId="12"/>
      <sheetData sheetId="13"/>
      <sheetData sheetId="14" refreshError="1"/>
      <sheetData sheetId="15"/>
      <sheetData sheetId="16" refreshError="1"/>
      <sheetData sheetId="17" refreshError="1"/>
      <sheetData sheetId="18"/>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АнкетаИгрока"/>
      <sheetName val="ЗаявкаТурнираРПТТ"/>
      <sheetName val="Оплата организатора (квитанция)"/>
      <sheetName val="Заявка (пляжный теннис)"/>
      <sheetName val="ОтчетОрганизатора"/>
      <sheetName val="Лист регистрации"/>
      <sheetName val="СписокПар"/>
      <sheetName val="Круговой6"/>
      <sheetName val="Круговой5"/>
      <sheetName val="Круговой4"/>
      <sheetName val="ТаблицаОлимп32"/>
      <sheetName val="ТаблицаОлимп16"/>
      <sheetName val="ТаблицаОлимп8"/>
      <sheetName val="ТаблицаДопОС32"/>
      <sheetName val="ТаблицаСмешПрЭтап16"/>
      <sheetName val="ТаблицаСмешФинЭтап16"/>
      <sheetName val="ТаблицаСмешПрЭтап32(1)"/>
      <sheetName val="ТаблицаСмешПрЭтап32(2)"/>
      <sheetName val="ТаблицаСмешФинЭтап32"/>
      <sheetName val="Расписание"/>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sheetData sheetId="12"/>
      <sheetData sheetId="13"/>
      <sheetData sheetId="14" refreshError="1"/>
      <sheetData sheetId="15"/>
      <sheetData sheetId="16" refreshError="1"/>
      <sheetData sheetId="17" refreshError="1"/>
      <sheetData sheetId="18"/>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8.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vmlDrawing" Target="../drawings/vmlDrawing10.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5A101-BBAF-4D01-8CA0-E6528FC99C29}">
  <sheetPr>
    <pageSetUpPr fitToPage="1"/>
  </sheetPr>
  <dimension ref="A1:O287"/>
  <sheetViews>
    <sheetView showGridLines="0" tabSelected="1" zoomScale="115" zoomScaleNormal="115" workbookViewId="0">
      <pane ySplit="10" topLeftCell="A11" activePane="bottomLeft" state="frozen"/>
      <selection activeCell="B15" sqref="B16:D16"/>
      <selection pane="bottomLeft" activeCell="B15" sqref="B16:D16"/>
    </sheetView>
  </sheetViews>
  <sheetFormatPr defaultRowHeight="12.75" x14ac:dyDescent="0.2"/>
  <cols>
    <col min="1" max="1" width="7.7109375" style="4" customWidth="1"/>
    <col min="2" max="2" width="12.7109375" style="4" customWidth="1"/>
    <col min="3" max="3" width="24.7109375" style="4" customWidth="1"/>
    <col min="4" max="4" width="16.7109375" style="5" customWidth="1"/>
    <col min="5" max="5" width="12.7109375" style="5" customWidth="1"/>
    <col min="6" max="6" width="15.7109375" style="5" customWidth="1"/>
    <col min="7" max="7" width="18.7109375" style="5" customWidth="1"/>
    <col min="8" max="8" width="10.7109375" style="5" customWidth="1"/>
    <col min="9" max="256" width="9.140625" style="4"/>
    <col min="257" max="257" width="7.7109375" style="4" customWidth="1"/>
    <col min="258" max="258" width="12.7109375" style="4" customWidth="1"/>
    <col min="259" max="259" width="24.7109375" style="4" customWidth="1"/>
    <col min="260" max="260" width="16.7109375" style="4" customWidth="1"/>
    <col min="261" max="261" width="12.7109375" style="4" customWidth="1"/>
    <col min="262" max="262" width="15.7109375" style="4" customWidth="1"/>
    <col min="263" max="263" width="18.7109375" style="4" customWidth="1"/>
    <col min="264" max="264" width="10.7109375" style="4" customWidth="1"/>
    <col min="265" max="512" width="9.140625" style="4"/>
    <col min="513" max="513" width="7.7109375" style="4" customWidth="1"/>
    <col min="514" max="514" width="12.7109375" style="4" customWidth="1"/>
    <col min="515" max="515" width="24.7109375" style="4" customWidth="1"/>
    <col min="516" max="516" width="16.7109375" style="4" customWidth="1"/>
    <col min="517" max="517" width="12.7109375" style="4" customWidth="1"/>
    <col min="518" max="518" width="15.7109375" style="4" customWidth="1"/>
    <col min="519" max="519" width="18.7109375" style="4" customWidth="1"/>
    <col min="520" max="520" width="10.7109375" style="4" customWidth="1"/>
    <col min="521" max="768" width="9.140625" style="4"/>
    <col min="769" max="769" width="7.7109375" style="4" customWidth="1"/>
    <col min="770" max="770" width="12.7109375" style="4" customWidth="1"/>
    <col min="771" max="771" width="24.7109375" style="4" customWidth="1"/>
    <col min="772" max="772" width="16.7109375" style="4" customWidth="1"/>
    <col min="773" max="773" width="12.7109375" style="4" customWidth="1"/>
    <col min="774" max="774" width="15.7109375" style="4" customWidth="1"/>
    <col min="775" max="775" width="18.7109375" style="4" customWidth="1"/>
    <col min="776" max="776" width="10.7109375" style="4" customWidth="1"/>
    <col min="777" max="1024" width="9.140625" style="4"/>
    <col min="1025" max="1025" width="7.7109375" style="4" customWidth="1"/>
    <col min="1026" max="1026" width="12.7109375" style="4" customWidth="1"/>
    <col min="1027" max="1027" width="24.7109375" style="4" customWidth="1"/>
    <col min="1028" max="1028" width="16.7109375" style="4" customWidth="1"/>
    <col min="1029" max="1029" width="12.7109375" style="4" customWidth="1"/>
    <col min="1030" max="1030" width="15.7109375" style="4" customWidth="1"/>
    <col min="1031" max="1031" width="18.7109375" style="4" customWidth="1"/>
    <col min="1032" max="1032" width="10.7109375" style="4" customWidth="1"/>
    <col min="1033" max="1280" width="9.140625" style="4"/>
    <col min="1281" max="1281" width="7.7109375" style="4" customWidth="1"/>
    <col min="1282" max="1282" width="12.7109375" style="4" customWidth="1"/>
    <col min="1283" max="1283" width="24.7109375" style="4" customWidth="1"/>
    <col min="1284" max="1284" width="16.7109375" style="4" customWidth="1"/>
    <col min="1285" max="1285" width="12.7109375" style="4" customWidth="1"/>
    <col min="1286" max="1286" width="15.7109375" style="4" customWidth="1"/>
    <col min="1287" max="1287" width="18.7109375" style="4" customWidth="1"/>
    <col min="1288" max="1288" width="10.7109375" style="4" customWidth="1"/>
    <col min="1289" max="1536" width="9.140625" style="4"/>
    <col min="1537" max="1537" width="7.7109375" style="4" customWidth="1"/>
    <col min="1538" max="1538" width="12.7109375" style="4" customWidth="1"/>
    <col min="1539" max="1539" width="24.7109375" style="4" customWidth="1"/>
    <col min="1540" max="1540" width="16.7109375" style="4" customWidth="1"/>
    <col min="1541" max="1541" width="12.7109375" style="4" customWidth="1"/>
    <col min="1542" max="1542" width="15.7109375" style="4" customWidth="1"/>
    <col min="1543" max="1543" width="18.7109375" style="4" customWidth="1"/>
    <col min="1544" max="1544" width="10.7109375" style="4" customWidth="1"/>
    <col min="1545" max="1792" width="9.140625" style="4"/>
    <col min="1793" max="1793" width="7.7109375" style="4" customWidth="1"/>
    <col min="1794" max="1794" width="12.7109375" style="4" customWidth="1"/>
    <col min="1795" max="1795" width="24.7109375" style="4" customWidth="1"/>
    <col min="1796" max="1796" width="16.7109375" style="4" customWidth="1"/>
    <col min="1797" max="1797" width="12.7109375" style="4" customWidth="1"/>
    <col min="1798" max="1798" width="15.7109375" style="4" customWidth="1"/>
    <col min="1799" max="1799" width="18.7109375" style="4" customWidth="1"/>
    <col min="1800" max="1800" width="10.7109375" style="4" customWidth="1"/>
    <col min="1801" max="2048" width="9.140625" style="4"/>
    <col min="2049" max="2049" width="7.7109375" style="4" customWidth="1"/>
    <col min="2050" max="2050" width="12.7109375" style="4" customWidth="1"/>
    <col min="2051" max="2051" width="24.7109375" style="4" customWidth="1"/>
    <col min="2052" max="2052" width="16.7109375" style="4" customWidth="1"/>
    <col min="2053" max="2053" width="12.7109375" style="4" customWidth="1"/>
    <col min="2054" max="2054" width="15.7109375" style="4" customWidth="1"/>
    <col min="2055" max="2055" width="18.7109375" style="4" customWidth="1"/>
    <col min="2056" max="2056" width="10.7109375" style="4" customWidth="1"/>
    <col min="2057" max="2304" width="9.140625" style="4"/>
    <col min="2305" max="2305" width="7.7109375" style="4" customWidth="1"/>
    <col min="2306" max="2306" width="12.7109375" style="4" customWidth="1"/>
    <col min="2307" max="2307" width="24.7109375" style="4" customWidth="1"/>
    <col min="2308" max="2308" width="16.7109375" style="4" customWidth="1"/>
    <col min="2309" max="2309" width="12.7109375" style="4" customWidth="1"/>
    <col min="2310" max="2310" width="15.7109375" style="4" customWidth="1"/>
    <col min="2311" max="2311" width="18.7109375" style="4" customWidth="1"/>
    <col min="2312" max="2312" width="10.7109375" style="4" customWidth="1"/>
    <col min="2313" max="2560" width="9.140625" style="4"/>
    <col min="2561" max="2561" width="7.7109375" style="4" customWidth="1"/>
    <col min="2562" max="2562" width="12.7109375" style="4" customWidth="1"/>
    <col min="2563" max="2563" width="24.7109375" style="4" customWidth="1"/>
    <col min="2564" max="2564" width="16.7109375" style="4" customWidth="1"/>
    <col min="2565" max="2565" width="12.7109375" style="4" customWidth="1"/>
    <col min="2566" max="2566" width="15.7109375" style="4" customWidth="1"/>
    <col min="2567" max="2567" width="18.7109375" style="4" customWidth="1"/>
    <col min="2568" max="2568" width="10.7109375" style="4" customWidth="1"/>
    <col min="2569" max="2816" width="9.140625" style="4"/>
    <col min="2817" max="2817" width="7.7109375" style="4" customWidth="1"/>
    <col min="2818" max="2818" width="12.7109375" style="4" customWidth="1"/>
    <col min="2819" max="2819" width="24.7109375" style="4" customWidth="1"/>
    <col min="2820" max="2820" width="16.7109375" style="4" customWidth="1"/>
    <col min="2821" max="2821" width="12.7109375" style="4" customWidth="1"/>
    <col min="2822" max="2822" width="15.7109375" style="4" customWidth="1"/>
    <col min="2823" max="2823" width="18.7109375" style="4" customWidth="1"/>
    <col min="2824" max="2824" width="10.7109375" style="4" customWidth="1"/>
    <col min="2825" max="3072" width="9.140625" style="4"/>
    <col min="3073" max="3073" width="7.7109375" style="4" customWidth="1"/>
    <col min="3074" max="3074" width="12.7109375" style="4" customWidth="1"/>
    <col min="3075" max="3075" width="24.7109375" style="4" customWidth="1"/>
    <col min="3076" max="3076" width="16.7109375" style="4" customWidth="1"/>
    <col min="3077" max="3077" width="12.7109375" style="4" customWidth="1"/>
    <col min="3078" max="3078" width="15.7109375" style="4" customWidth="1"/>
    <col min="3079" max="3079" width="18.7109375" style="4" customWidth="1"/>
    <col min="3080" max="3080" width="10.7109375" style="4" customWidth="1"/>
    <col min="3081" max="3328" width="9.140625" style="4"/>
    <col min="3329" max="3329" width="7.7109375" style="4" customWidth="1"/>
    <col min="3330" max="3330" width="12.7109375" style="4" customWidth="1"/>
    <col min="3331" max="3331" width="24.7109375" style="4" customWidth="1"/>
    <col min="3332" max="3332" width="16.7109375" style="4" customWidth="1"/>
    <col min="3333" max="3333" width="12.7109375" style="4" customWidth="1"/>
    <col min="3334" max="3334" width="15.7109375" style="4" customWidth="1"/>
    <col min="3335" max="3335" width="18.7109375" style="4" customWidth="1"/>
    <col min="3336" max="3336" width="10.7109375" style="4" customWidth="1"/>
    <col min="3337" max="3584" width="9.140625" style="4"/>
    <col min="3585" max="3585" width="7.7109375" style="4" customWidth="1"/>
    <col min="3586" max="3586" width="12.7109375" style="4" customWidth="1"/>
    <col min="3587" max="3587" width="24.7109375" style="4" customWidth="1"/>
    <col min="3588" max="3588" width="16.7109375" style="4" customWidth="1"/>
    <col min="3589" max="3589" width="12.7109375" style="4" customWidth="1"/>
    <col min="3590" max="3590" width="15.7109375" style="4" customWidth="1"/>
    <col min="3591" max="3591" width="18.7109375" style="4" customWidth="1"/>
    <col min="3592" max="3592" width="10.7109375" style="4" customWidth="1"/>
    <col min="3593" max="3840" width="9.140625" style="4"/>
    <col min="3841" max="3841" width="7.7109375" style="4" customWidth="1"/>
    <col min="3842" max="3842" width="12.7109375" style="4" customWidth="1"/>
    <col min="3843" max="3843" width="24.7109375" style="4" customWidth="1"/>
    <col min="3844" max="3844" width="16.7109375" style="4" customWidth="1"/>
    <col min="3845" max="3845" width="12.7109375" style="4" customWidth="1"/>
    <col min="3846" max="3846" width="15.7109375" style="4" customWidth="1"/>
    <col min="3847" max="3847" width="18.7109375" style="4" customWidth="1"/>
    <col min="3848" max="3848" width="10.7109375" style="4" customWidth="1"/>
    <col min="3849" max="4096" width="9.140625" style="4"/>
    <col min="4097" max="4097" width="7.7109375" style="4" customWidth="1"/>
    <col min="4098" max="4098" width="12.7109375" style="4" customWidth="1"/>
    <col min="4099" max="4099" width="24.7109375" style="4" customWidth="1"/>
    <col min="4100" max="4100" width="16.7109375" style="4" customWidth="1"/>
    <col min="4101" max="4101" width="12.7109375" style="4" customWidth="1"/>
    <col min="4102" max="4102" width="15.7109375" style="4" customWidth="1"/>
    <col min="4103" max="4103" width="18.7109375" style="4" customWidth="1"/>
    <col min="4104" max="4104" width="10.7109375" style="4" customWidth="1"/>
    <col min="4105" max="4352" width="9.140625" style="4"/>
    <col min="4353" max="4353" width="7.7109375" style="4" customWidth="1"/>
    <col min="4354" max="4354" width="12.7109375" style="4" customWidth="1"/>
    <col min="4355" max="4355" width="24.7109375" style="4" customWidth="1"/>
    <col min="4356" max="4356" width="16.7109375" style="4" customWidth="1"/>
    <col min="4357" max="4357" width="12.7109375" style="4" customWidth="1"/>
    <col min="4358" max="4358" width="15.7109375" style="4" customWidth="1"/>
    <col min="4359" max="4359" width="18.7109375" style="4" customWidth="1"/>
    <col min="4360" max="4360" width="10.7109375" style="4" customWidth="1"/>
    <col min="4361" max="4608" width="9.140625" style="4"/>
    <col min="4609" max="4609" width="7.7109375" style="4" customWidth="1"/>
    <col min="4610" max="4610" width="12.7109375" style="4" customWidth="1"/>
    <col min="4611" max="4611" width="24.7109375" style="4" customWidth="1"/>
    <col min="4612" max="4612" width="16.7109375" style="4" customWidth="1"/>
    <col min="4613" max="4613" width="12.7109375" style="4" customWidth="1"/>
    <col min="4614" max="4614" width="15.7109375" style="4" customWidth="1"/>
    <col min="4615" max="4615" width="18.7109375" style="4" customWidth="1"/>
    <col min="4616" max="4616" width="10.7109375" style="4" customWidth="1"/>
    <col min="4617" max="4864" width="9.140625" style="4"/>
    <col min="4865" max="4865" width="7.7109375" style="4" customWidth="1"/>
    <col min="4866" max="4866" width="12.7109375" style="4" customWidth="1"/>
    <col min="4867" max="4867" width="24.7109375" style="4" customWidth="1"/>
    <col min="4868" max="4868" width="16.7109375" style="4" customWidth="1"/>
    <col min="4869" max="4869" width="12.7109375" style="4" customWidth="1"/>
    <col min="4870" max="4870" width="15.7109375" style="4" customWidth="1"/>
    <col min="4871" max="4871" width="18.7109375" style="4" customWidth="1"/>
    <col min="4872" max="4872" width="10.7109375" style="4" customWidth="1"/>
    <col min="4873" max="5120" width="9.140625" style="4"/>
    <col min="5121" max="5121" width="7.7109375" style="4" customWidth="1"/>
    <col min="5122" max="5122" width="12.7109375" style="4" customWidth="1"/>
    <col min="5123" max="5123" width="24.7109375" style="4" customWidth="1"/>
    <col min="5124" max="5124" width="16.7109375" style="4" customWidth="1"/>
    <col min="5125" max="5125" width="12.7109375" style="4" customWidth="1"/>
    <col min="5126" max="5126" width="15.7109375" style="4" customWidth="1"/>
    <col min="5127" max="5127" width="18.7109375" style="4" customWidth="1"/>
    <col min="5128" max="5128" width="10.7109375" style="4" customWidth="1"/>
    <col min="5129" max="5376" width="9.140625" style="4"/>
    <col min="5377" max="5377" width="7.7109375" style="4" customWidth="1"/>
    <col min="5378" max="5378" width="12.7109375" style="4" customWidth="1"/>
    <col min="5379" max="5379" width="24.7109375" style="4" customWidth="1"/>
    <col min="5380" max="5380" width="16.7109375" style="4" customWidth="1"/>
    <col min="5381" max="5381" width="12.7109375" style="4" customWidth="1"/>
    <col min="5382" max="5382" width="15.7109375" style="4" customWidth="1"/>
    <col min="5383" max="5383" width="18.7109375" style="4" customWidth="1"/>
    <col min="5384" max="5384" width="10.7109375" style="4" customWidth="1"/>
    <col min="5385" max="5632" width="9.140625" style="4"/>
    <col min="5633" max="5633" width="7.7109375" style="4" customWidth="1"/>
    <col min="5634" max="5634" width="12.7109375" style="4" customWidth="1"/>
    <col min="5635" max="5635" width="24.7109375" style="4" customWidth="1"/>
    <col min="5636" max="5636" width="16.7109375" style="4" customWidth="1"/>
    <col min="5637" max="5637" width="12.7109375" style="4" customWidth="1"/>
    <col min="5638" max="5638" width="15.7109375" style="4" customWidth="1"/>
    <col min="5639" max="5639" width="18.7109375" style="4" customWidth="1"/>
    <col min="5640" max="5640" width="10.7109375" style="4" customWidth="1"/>
    <col min="5641" max="5888" width="9.140625" style="4"/>
    <col min="5889" max="5889" width="7.7109375" style="4" customWidth="1"/>
    <col min="5890" max="5890" width="12.7109375" style="4" customWidth="1"/>
    <col min="5891" max="5891" width="24.7109375" style="4" customWidth="1"/>
    <col min="5892" max="5892" width="16.7109375" style="4" customWidth="1"/>
    <col min="5893" max="5893" width="12.7109375" style="4" customWidth="1"/>
    <col min="5894" max="5894" width="15.7109375" style="4" customWidth="1"/>
    <col min="5895" max="5895" width="18.7109375" style="4" customWidth="1"/>
    <col min="5896" max="5896" width="10.7109375" style="4" customWidth="1"/>
    <col min="5897" max="6144" width="9.140625" style="4"/>
    <col min="6145" max="6145" width="7.7109375" style="4" customWidth="1"/>
    <col min="6146" max="6146" width="12.7109375" style="4" customWidth="1"/>
    <col min="6147" max="6147" width="24.7109375" style="4" customWidth="1"/>
    <col min="6148" max="6148" width="16.7109375" style="4" customWidth="1"/>
    <col min="6149" max="6149" width="12.7109375" style="4" customWidth="1"/>
    <col min="6150" max="6150" width="15.7109375" style="4" customWidth="1"/>
    <col min="6151" max="6151" width="18.7109375" style="4" customWidth="1"/>
    <col min="6152" max="6152" width="10.7109375" style="4" customWidth="1"/>
    <col min="6153" max="6400" width="9.140625" style="4"/>
    <col min="6401" max="6401" width="7.7109375" style="4" customWidth="1"/>
    <col min="6402" max="6402" width="12.7109375" style="4" customWidth="1"/>
    <col min="6403" max="6403" width="24.7109375" style="4" customWidth="1"/>
    <col min="6404" max="6404" width="16.7109375" style="4" customWidth="1"/>
    <col min="6405" max="6405" width="12.7109375" style="4" customWidth="1"/>
    <col min="6406" max="6406" width="15.7109375" style="4" customWidth="1"/>
    <col min="6407" max="6407" width="18.7109375" style="4" customWidth="1"/>
    <col min="6408" max="6408" width="10.7109375" style="4" customWidth="1"/>
    <col min="6409" max="6656" width="9.140625" style="4"/>
    <col min="6657" max="6657" width="7.7109375" style="4" customWidth="1"/>
    <col min="6658" max="6658" width="12.7109375" style="4" customWidth="1"/>
    <col min="6659" max="6659" width="24.7109375" style="4" customWidth="1"/>
    <col min="6660" max="6660" width="16.7109375" style="4" customWidth="1"/>
    <col min="6661" max="6661" width="12.7109375" style="4" customWidth="1"/>
    <col min="6662" max="6662" width="15.7109375" style="4" customWidth="1"/>
    <col min="6663" max="6663" width="18.7109375" style="4" customWidth="1"/>
    <col min="6664" max="6664" width="10.7109375" style="4" customWidth="1"/>
    <col min="6665" max="6912" width="9.140625" style="4"/>
    <col min="6913" max="6913" width="7.7109375" style="4" customWidth="1"/>
    <col min="6914" max="6914" width="12.7109375" style="4" customWidth="1"/>
    <col min="6915" max="6915" width="24.7109375" style="4" customWidth="1"/>
    <col min="6916" max="6916" width="16.7109375" style="4" customWidth="1"/>
    <col min="6917" max="6917" width="12.7109375" style="4" customWidth="1"/>
    <col min="6918" max="6918" width="15.7109375" style="4" customWidth="1"/>
    <col min="6919" max="6919" width="18.7109375" style="4" customWidth="1"/>
    <col min="6920" max="6920" width="10.7109375" style="4" customWidth="1"/>
    <col min="6921" max="7168" width="9.140625" style="4"/>
    <col min="7169" max="7169" width="7.7109375" style="4" customWidth="1"/>
    <col min="7170" max="7170" width="12.7109375" style="4" customWidth="1"/>
    <col min="7171" max="7171" width="24.7109375" style="4" customWidth="1"/>
    <col min="7172" max="7172" width="16.7109375" style="4" customWidth="1"/>
    <col min="7173" max="7173" width="12.7109375" style="4" customWidth="1"/>
    <col min="7174" max="7174" width="15.7109375" style="4" customWidth="1"/>
    <col min="7175" max="7175" width="18.7109375" style="4" customWidth="1"/>
    <col min="7176" max="7176" width="10.7109375" style="4" customWidth="1"/>
    <col min="7177" max="7424" width="9.140625" style="4"/>
    <col min="7425" max="7425" width="7.7109375" style="4" customWidth="1"/>
    <col min="7426" max="7426" width="12.7109375" style="4" customWidth="1"/>
    <col min="7427" max="7427" width="24.7109375" style="4" customWidth="1"/>
    <col min="7428" max="7428" width="16.7109375" style="4" customWidth="1"/>
    <col min="7429" max="7429" width="12.7109375" style="4" customWidth="1"/>
    <col min="7430" max="7430" width="15.7109375" style="4" customWidth="1"/>
    <col min="7431" max="7431" width="18.7109375" style="4" customWidth="1"/>
    <col min="7432" max="7432" width="10.7109375" style="4" customWidth="1"/>
    <col min="7433" max="7680" width="9.140625" style="4"/>
    <col min="7681" max="7681" width="7.7109375" style="4" customWidth="1"/>
    <col min="7682" max="7682" width="12.7109375" style="4" customWidth="1"/>
    <col min="7683" max="7683" width="24.7109375" style="4" customWidth="1"/>
    <col min="7684" max="7684" width="16.7109375" style="4" customWidth="1"/>
    <col min="7685" max="7685" width="12.7109375" style="4" customWidth="1"/>
    <col min="7686" max="7686" width="15.7109375" style="4" customWidth="1"/>
    <col min="7687" max="7687" width="18.7109375" style="4" customWidth="1"/>
    <col min="7688" max="7688" width="10.7109375" style="4" customWidth="1"/>
    <col min="7689" max="7936" width="9.140625" style="4"/>
    <col min="7937" max="7937" width="7.7109375" style="4" customWidth="1"/>
    <col min="7938" max="7938" width="12.7109375" style="4" customWidth="1"/>
    <col min="7939" max="7939" width="24.7109375" style="4" customWidth="1"/>
    <col min="7940" max="7940" width="16.7109375" style="4" customWidth="1"/>
    <col min="7941" max="7941" width="12.7109375" style="4" customWidth="1"/>
    <col min="7942" max="7942" width="15.7109375" style="4" customWidth="1"/>
    <col min="7943" max="7943" width="18.7109375" style="4" customWidth="1"/>
    <col min="7944" max="7944" width="10.7109375" style="4" customWidth="1"/>
    <col min="7945" max="8192" width="9.140625" style="4"/>
    <col min="8193" max="8193" width="7.7109375" style="4" customWidth="1"/>
    <col min="8194" max="8194" width="12.7109375" style="4" customWidth="1"/>
    <col min="8195" max="8195" width="24.7109375" style="4" customWidth="1"/>
    <col min="8196" max="8196" width="16.7109375" style="4" customWidth="1"/>
    <col min="8197" max="8197" width="12.7109375" style="4" customWidth="1"/>
    <col min="8198" max="8198" width="15.7109375" style="4" customWidth="1"/>
    <col min="8199" max="8199" width="18.7109375" style="4" customWidth="1"/>
    <col min="8200" max="8200" width="10.7109375" style="4" customWidth="1"/>
    <col min="8201" max="8448" width="9.140625" style="4"/>
    <col min="8449" max="8449" width="7.7109375" style="4" customWidth="1"/>
    <col min="8450" max="8450" width="12.7109375" style="4" customWidth="1"/>
    <col min="8451" max="8451" width="24.7109375" style="4" customWidth="1"/>
    <col min="8452" max="8452" width="16.7109375" style="4" customWidth="1"/>
    <col min="8453" max="8453" width="12.7109375" style="4" customWidth="1"/>
    <col min="8454" max="8454" width="15.7109375" style="4" customWidth="1"/>
    <col min="8455" max="8455" width="18.7109375" style="4" customWidth="1"/>
    <col min="8456" max="8456" width="10.7109375" style="4" customWidth="1"/>
    <col min="8457" max="8704" width="9.140625" style="4"/>
    <col min="8705" max="8705" width="7.7109375" style="4" customWidth="1"/>
    <col min="8706" max="8706" width="12.7109375" style="4" customWidth="1"/>
    <col min="8707" max="8707" width="24.7109375" style="4" customWidth="1"/>
    <col min="8708" max="8708" width="16.7109375" style="4" customWidth="1"/>
    <col min="8709" max="8709" width="12.7109375" style="4" customWidth="1"/>
    <col min="8710" max="8710" width="15.7109375" style="4" customWidth="1"/>
    <col min="8711" max="8711" width="18.7109375" style="4" customWidth="1"/>
    <col min="8712" max="8712" width="10.7109375" style="4" customWidth="1"/>
    <col min="8713" max="8960" width="9.140625" style="4"/>
    <col min="8961" max="8961" width="7.7109375" style="4" customWidth="1"/>
    <col min="8962" max="8962" width="12.7109375" style="4" customWidth="1"/>
    <col min="8963" max="8963" width="24.7109375" style="4" customWidth="1"/>
    <col min="8964" max="8964" width="16.7109375" style="4" customWidth="1"/>
    <col min="8965" max="8965" width="12.7109375" style="4" customWidth="1"/>
    <col min="8966" max="8966" width="15.7109375" style="4" customWidth="1"/>
    <col min="8967" max="8967" width="18.7109375" style="4" customWidth="1"/>
    <col min="8968" max="8968" width="10.7109375" style="4" customWidth="1"/>
    <col min="8969" max="9216" width="9.140625" style="4"/>
    <col min="9217" max="9217" width="7.7109375" style="4" customWidth="1"/>
    <col min="9218" max="9218" width="12.7109375" style="4" customWidth="1"/>
    <col min="9219" max="9219" width="24.7109375" style="4" customWidth="1"/>
    <col min="9220" max="9220" width="16.7109375" style="4" customWidth="1"/>
    <col min="9221" max="9221" width="12.7109375" style="4" customWidth="1"/>
    <col min="9222" max="9222" width="15.7109375" style="4" customWidth="1"/>
    <col min="9223" max="9223" width="18.7109375" style="4" customWidth="1"/>
    <col min="9224" max="9224" width="10.7109375" style="4" customWidth="1"/>
    <col min="9225" max="9472" width="9.140625" style="4"/>
    <col min="9473" max="9473" width="7.7109375" style="4" customWidth="1"/>
    <col min="9474" max="9474" width="12.7109375" style="4" customWidth="1"/>
    <col min="9475" max="9475" width="24.7109375" style="4" customWidth="1"/>
    <col min="9476" max="9476" width="16.7109375" style="4" customWidth="1"/>
    <col min="9477" max="9477" width="12.7109375" style="4" customWidth="1"/>
    <col min="9478" max="9478" width="15.7109375" style="4" customWidth="1"/>
    <col min="9479" max="9479" width="18.7109375" style="4" customWidth="1"/>
    <col min="9480" max="9480" width="10.7109375" style="4" customWidth="1"/>
    <col min="9481" max="9728" width="9.140625" style="4"/>
    <col min="9729" max="9729" width="7.7109375" style="4" customWidth="1"/>
    <col min="9730" max="9730" width="12.7109375" style="4" customWidth="1"/>
    <col min="9731" max="9731" width="24.7109375" style="4" customWidth="1"/>
    <col min="9732" max="9732" width="16.7109375" style="4" customWidth="1"/>
    <col min="9733" max="9733" width="12.7109375" style="4" customWidth="1"/>
    <col min="9734" max="9734" width="15.7109375" style="4" customWidth="1"/>
    <col min="9735" max="9735" width="18.7109375" style="4" customWidth="1"/>
    <col min="9736" max="9736" width="10.7109375" style="4" customWidth="1"/>
    <col min="9737" max="9984" width="9.140625" style="4"/>
    <col min="9985" max="9985" width="7.7109375" style="4" customWidth="1"/>
    <col min="9986" max="9986" width="12.7109375" style="4" customWidth="1"/>
    <col min="9987" max="9987" width="24.7109375" style="4" customWidth="1"/>
    <col min="9988" max="9988" width="16.7109375" style="4" customWidth="1"/>
    <col min="9989" max="9989" width="12.7109375" style="4" customWidth="1"/>
    <col min="9990" max="9990" width="15.7109375" style="4" customWidth="1"/>
    <col min="9991" max="9991" width="18.7109375" style="4" customWidth="1"/>
    <col min="9992" max="9992" width="10.7109375" style="4" customWidth="1"/>
    <col min="9993" max="10240" width="9.140625" style="4"/>
    <col min="10241" max="10241" width="7.7109375" style="4" customWidth="1"/>
    <col min="10242" max="10242" width="12.7109375" style="4" customWidth="1"/>
    <col min="10243" max="10243" width="24.7109375" style="4" customWidth="1"/>
    <col min="10244" max="10244" width="16.7109375" style="4" customWidth="1"/>
    <col min="10245" max="10245" width="12.7109375" style="4" customWidth="1"/>
    <col min="10246" max="10246" width="15.7109375" style="4" customWidth="1"/>
    <col min="10247" max="10247" width="18.7109375" style="4" customWidth="1"/>
    <col min="10248" max="10248" width="10.7109375" style="4" customWidth="1"/>
    <col min="10249" max="10496" width="9.140625" style="4"/>
    <col min="10497" max="10497" width="7.7109375" style="4" customWidth="1"/>
    <col min="10498" max="10498" width="12.7109375" style="4" customWidth="1"/>
    <col min="10499" max="10499" width="24.7109375" style="4" customWidth="1"/>
    <col min="10500" max="10500" width="16.7109375" style="4" customWidth="1"/>
    <col min="10501" max="10501" width="12.7109375" style="4" customWidth="1"/>
    <col min="10502" max="10502" width="15.7109375" style="4" customWidth="1"/>
    <col min="10503" max="10503" width="18.7109375" style="4" customWidth="1"/>
    <col min="10504" max="10504" width="10.7109375" style="4" customWidth="1"/>
    <col min="10505" max="10752" width="9.140625" style="4"/>
    <col min="10753" max="10753" width="7.7109375" style="4" customWidth="1"/>
    <col min="10754" max="10754" width="12.7109375" style="4" customWidth="1"/>
    <col min="10755" max="10755" width="24.7109375" style="4" customWidth="1"/>
    <col min="10756" max="10756" width="16.7109375" style="4" customWidth="1"/>
    <col min="10757" max="10757" width="12.7109375" style="4" customWidth="1"/>
    <col min="10758" max="10758" width="15.7109375" style="4" customWidth="1"/>
    <col min="10759" max="10759" width="18.7109375" style="4" customWidth="1"/>
    <col min="10760" max="10760" width="10.7109375" style="4" customWidth="1"/>
    <col min="10761" max="11008" width="9.140625" style="4"/>
    <col min="11009" max="11009" width="7.7109375" style="4" customWidth="1"/>
    <col min="11010" max="11010" width="12.7109375" style="4" customWidth="1"/>
    <col min="11011" max="11011" width="24.7109375" style="4" customWidth="1"/>
    <col min="11012" max="11012" width="16.7109375" style="4" customWidth="1"/>
    <col min="11013" max="11013" width="12.7109375" style="4" customWidth="1"/>
    <col min="11014" max="11014" width="15.7109375" style="4" customWidth="1"/>
    <col min="11015" max="11015" width="18.7109375" style="4" customWidth="1"/>
    <col min="11016" max="11016" width="10.7109375" style="4" customWidth="1"/>
    <col min="11017" max="11264" width="9.140625" style="4"/>
    <col min="11265" max="11265" width="7.7109375" style="4" customWidth="1"/>
    <col min="11266" max="11266" width="12.7109375" style="4" customWidth="1"/>
    <col min="11267" max="11267" width="24.7109375" style="4" customWidth="1"/>
    <col min="11268" max="11268" width="16.7109375" style="4" customWidth="1"/>
    <col min="11269" max="11269" width="12.7109375" style="4" customWidth="1"/>
    <col min="11270" max="11270" width="15.7109375" style="4" customWidth="1"/>
    <col min="11271" max="11271" width="18.7109375" style="4" customWidth="1"/>
    <col min="11272" max="11272" width="10.7109375" style="4" customWidth="1"/>
    <col min="11273" max="11520" width="9.140625" style="4"/>
    <col min="11521" max="11521" width="7.7109375" style="4" customWidth="1"/>
    <col min="11522" max="11522" width="12.7109375" style="4" customWidth="1"/>
    <col min="11523" max="11523" width="24.7109375" style="4" customWidth="1"/>
    <col min="11524" max="11524" width="16.7109375" style="4" customWidth="1"/>
    <col min="11525" max="11525" width="12.7109375" style="4" customWidth="1"/>
    <col min="11526" max="11526" width="15.7109375" style="4" customWidth="1"/>
    <col min="11527" max="11527" width="18.7109375" style="4" customWidth="1"/>
    <col min="11528" max="11528" width="10.7109375" style="4" customWidth="1"/>
    <col min="11529" max="11776" width="9.140625" style="4"/>
    <col min="11777" max="11777" width="7.7109375" style="4" customWidth="1"/>
    <col min="11778" max="11778" width="12.7109375" style="4" customWidth="1"/>
    <col min="11779" max="11779" width="24.7109375" style="4" customWidth="1"/>
    <col min="11780" max="11780" width="16.7109375" style="4" customWidth="1"/>
    <col min="11781" max="11781" width="12.7109375" style="4" customWidth="1"/>
    <col min="11782" max="11782" width="15.7109375" style="4" customWidth="1"/>
    <col min="11783" max="11783" width="18.7109375" style="4" customWidth="1"/>
    <col min="11784" max="11784" width="10.7109375" style="4" customWidth="1"/>
    <col min="11785" max="12032" width="9.140625" style="4"/>
    <col min="12033" max="12033" width="7.7109375" style="4" customWidth="1"/>
    <col min="12034" max="12034" width="12.7109375" style="4" customWidth="1"/>
    <col min="12035" max="12035" width="24.7109375" style="4" customWidth="1"/>
    <col min="12036" max="12036" width="16.7109375" style="4" customWidth="1"/>
    <col min="12037" max="12037" width="12.7109375" style="4" customWidth="1"/>
    <col min="12038" max="12038" width="15.7109375" style="4" customWidth="1"/>
    <col min="12039" max="12039" width="18.7109375" style="4" customWidth="1"/>
    <col min="12040" max="12040" width="10.7109375" style="4" customWidth="1"/>
    <col min="12041" max="12288" width="9.140625" style="4"/>
    <col min="12289" max="12289" width="7.7109375" style="4" customWidth="1"/>
    <col min="12290" max="12290" width="12.7109375" style="4" customWidth="1"/>
    <col min="12291" max="12291" width="24.7109375" style="4" customWidth="1"/>
    <col min="12292" max="12292" width="16.7109375" style="4" customWidth="1"/>
    <col min="12293" max="12293" width="12.7109375" style="4" customWidth="1"/>
    <col min="12294" max="12294" width="15.7109375" style="4" customWidth="1"/>
    <col min="12295" max="12295" width="18.7109375" style="4" customWidth="1"/>
    <col min="12296" max="12296" width="10.7109375" style="4" customWidth="1"/>
    <col min="12297" max="12544" width="9.140625" style="4"/>
    <col min="12545" max="12545" width="7.7109375" style="4" customWidth="1"/>
    <col min="12546" max="12546" width="12.7109375" style="4" customWidth="1"/>
    <col min="12547" max="12547" width="24.7109375" style="4" customWidth="1"/>
    <col min="12548" max="12548" width="16.7109375" style="4" customWidth="1"/>
    <col min="12549" max="12549" width="12.7109375" style="4" customWidth="1"/>
    <col min="12550" max="12550" width="15.7109375" style="4" customWidth="1"/>
    <col min="12551" max="12551" width="18.7109375" style="4" customWidth="1"/>
    <col min="12552" max="12552" width="10.7109375" style="4" customWidth="1"/>
    <col min="12553" max="12800" width="9.140625" style="4"/>
    <col min="12801" max="12801" width="7.7109375" style="4" customWidth="1"/>
    <col min="12802" max="12802" width="12.7109375" style="4" customWidth="1"/>
    <col min="12803" max="12803" width="24.7109375" style="4" customWidth="1"/>
    <col min="12804" max="12804" width="16.7109375" style="4" customWidth="1"/>
    <col min="12805" max="12805" width="12.7109375" style="4" customWidth="1"/>
    <col min="12806" max="12806" width="15.7109375" style="4" customWidth="1"/>
    <col min="12807" max="12807" width="18.7109375" style="4" customWidth="1"/>
    <col min="12808" max="12808" width="10.7109375" style="4" customWidth="1"/>
    <col min="12809" max="13056" width="9.140625" style="4"/>
    <col min="13057" max="13057" width="7.7109375" style="4" customWidth="1"/>
    <col min="13058" max="13058" width="12.7109375" style="4" customWidth="1"/>
    <col min="13059" max="13059" width="24.7109375" style="4" customWidth="1"/>
    <col min="13060" max="13060" width="16.7109375" style="4" customWidth="1"/>
    <col min="13061" max="13061" width="12.7109375" style="4" customWidth="1"/>
    <col min="13062" max="13062" width="15.7109375" style="4" customWidth="1"/>
    <col min="13063" max="13063" width="18.7109375" style="4" customWidth="1"/>
    <col min="13064" max="13064" width="10.7109375" style="4" customWidth="1"/>
    <col min="13065" max="13312" width="9.140625" style="4"/>
    <col min="13313" max="13313" width="7.7109375" style="4" customWidth="1"/>
    <col min="13314" max="13314" width="12.7109375" style="4" customWidth="1"/>
    <col min="13315" max="13315" width="24.7109375" style="4" customWidth="1"/>
    <col min="13316" max="13316" width="16.7109375" style="4" customWidth="1"/>
    <col min="13317" max="13317" width="12.7109375" style="4" customWidth="1"/>
    <col min="13318" max="13318" width="15.7109375" style="4" customWidth="1"/>
    <col min="13319" max="13319" width="18.7109375" style="4" customWidth="1"/>
    <col min="13320" max="13320" width="10.7109375" style="4" customWidth="1"/>
    <col min="13321" max="13568" width="9.140625" style="4"/>
    <col min="13569" max="13569" width="7.7109375" style="4" customWidth="1"/>
    <col min="13570" max="13570" width="12.7109375" style="4" customWidth="1"/>
    <col min="13571" max="13571" width="24.7109375" style="4" customWidth="1"/>
    <col min="13572" max="13572" width="16.7109375" style="4" customWidth="1"/>
    <col min="13573" max="13573" width="12.7109375" style="4" customWidth="1"/>
    <col min="13574" max="13574" width="15.7109375" style="4" customWidth="1"/>
    <col min="13575" max="13575" width="18.7109375" style="4" customWidth="1"/>
    <col min="13576" max="13576" width="10.7109375" style="4" customWidth="1"/>
    <col min="13577" max="13824" width="9.140625" style="4"/>
    <col min="13825" max="13825" width="7.7109375" style="4" customWidth="1"/>
    <col min="13826" max="13826" width="12.7109375" style="4" customWidth="1"/>
    <col min="13827" max="13827" width="24.7109375" style="4" customWidth="1"/>
    <col min="13828" max="13828" width="16.7109375" style="4" customWidth="1"/>
    <col min="13829" max="13829" width="12.7109375" style="4" customWidth="1"/>
    <col min="13830" max="13830" width="15.7109375" style="4" customWidth="1"/>
    <col min="13831" max="13831" width="18.7109375" style="4" customWidth="1"/>
    <col min="13832" max="13832" width="10.7109375" style="4" customWidth="1"/>
    <col min="13833" max="14080" width="9.140625" style="4"/>
    <col min="14081" max="14081" width="7.7109375" style="4" customWidth="1"/>
    <col min="14082" max="14082" width="12.7109375" style="4" customWidth="1"/>
    <col min="14083" max="14083" width="24.7109375" style="4" customWidth="1"/>
    <col min="14084" max="14084" width="16.7109375" style="4" customWidth="1"/>
    <col min="14085" max="14085" width="12.7109375" style="4" customWidth="1"/>
    <col min="14086" max="14086" width="15.7109375" style="4" customWidth="1"/>
    <col min="14087" max="14087" width="18.7109375" style="4" customWidth="1"/>
    <col min="14088" max="14088" width="10.7109375" style="4" customWidth="1"/>
    <col min="14089" max="14336" width="9.140625" style="4"/>
    <col min="14337" max="14337" width="7.7109375" style="4" customWidth="1"/>
    <col min="14338" max="14338" width="12.7109375" style="4" customWidth="1"/>
    <col min="14339" max="14339" width="24.7109375" style="4" customWidth="1"/>
    <col min="14340" max="14340" width="16.7109375" style="4" customWidth="1"/>
    <col min="14341" max="14341" width="12.7109375" style="4" customWidth="1"/>
    <col min="14342" max="14342" width="15.7109375" style="4" customWidth="1"/>
    <col min="14343" max="14343" width="18.7109375" style="4" customWidth="1"/>
    <col min="14344" max="14344" width="10.7109375" style="4" customWidth="1"/>
    <col min="14345" max="14592" width="9.140625" style="4"/>
    <col min="14593" max="14593" width="7.7109375" style="4" customWidth="1"/>
    <col min="14594" max="14594" width="12.7109375" style="4" customWidth="1"/>
    <col min="14595" max="14595" width="24.7109375" style="4" customWidth="1"/>
    <col min="14596" max="14596" width="16.7109375" style="4" customWidth="1"/>
    <col min="14597" max="14597" width="12.7109375" style="4" customWidth="1"/>
    <col min="14598" max="14598" width="15.7109375" style="4" customWidth="1"/>
    <col min="14599" max="14599" width="18.7109375" style="4" customWidth="1"/>
    <col min="14600" max="14600" width="10.7109375" style="4" customWidth="1"/>
    <col min="14601" max="14848" width="9.140625" style="4"/>
    <col min="14849" max="14849" width="7.7109375" style="4" customWidth="1"/>
    <col min="14850" max="14850" width="12.7109375" style="4" customWidth="1"/>
    <col min="14851" max="14851" width="24.7109375" style="4" customWidth="1"/>
    <col min="14852" max="14852" width="16.7109375" style="4" customWidth="1"/>
    <col min="14853" max="14853" width="12.7109375" style="4" customWidth="1"/>
    <col min="14854" max="14854" width="15.7109375" style="4" customWidth="1"/>
    <col min="14855" max="14855" width="18.7109375" style="4" customWidth="1"/>
    <col min="14856" max="14856" width="10.7109375" style="4" customWidth="1"/>
    <col min="14857" max="15104" width="9.140625" style="4"/>
    <col min="15105" max="15105" width="7.7109375" style="4" customWidth="1"/>
    <col min="15106" max="15106" width="12.7109375" style="4" customWidth="1"/>
    <col min="15107" max="15107" width="24.7109375" style="4" customWidth="1"/>
    <col min="15108" max="15108" width="16.7109375" style="4" customWidth="1"/>
    <col min="15109" max="15109" width="12.7109375" style="4" customWidth="1"/>
    <col min="15110" max="15110" width="15.7109375" style="4" customWidth="1"/>
    <col min="15111" max="15111" width="18.7109375" style="4" customWidth="1"/>
    <col min="15112" max="15112" width="10.7109375" style="4" customWidth="1"/>
    <col min="15113" max="15360" width="9.140625" style="4"/>
    <col min="15361" max="15361" width="7.7109375" style="4" customWidth="1"/>
    <col min="15362" max="15362" width="12.7109375" style="4" customWidth="1"/>
    <col min="15363" max="15363" width="24.7109375" style="4" customWidth="1"/>
    <col min="15364" max="15364" width="16.7109375" style="4" customWidth="1"/>
    <col min="15365" max="15365" width="12.7109375" style="4" customWidth="1"/>
    <col min="15366" max="15366" width="15.7109375" style="4" customWidth="1"/>
    <col min="15367" max="15367" width="18.7109375" style="4" customWidth="1"/>
    <col min="15368" max="15368" width="10.7109375" style="4" customWidth="1"/>
    <col min="15369" max="15616" width="9.140625" style="4"/>
    <col min="15617" max="15617" width="7.7109375" style="4" customWidth="1"/>
    <col min="15618" max="15618" width="12.7109375" style="4" customWidth="1"/>
    <col min="15619" max="15619" width="24.7109375" style="4" customWidth="1"/>
    <col min="15620" max="15620" width="16.7109375" style="4" customWidth="1"/>
    <col min="15621" max="15621" width="12.7109375" style="4" customWidth="1"/>
    <col min="15622" max="15622" width="15.7109375" style="4" customWidth="1"/>
    <col min="15623" max="15623" width="18.7109375" style="4" customWidth="1"/>
    <col min="15624" max="15624" width="10.7109375" style="4" customWidth="1"/>
    <col min="15625" max="15872" width="9.140625" style="4"/>
    <col min="15873" max="15873" width="7.7109375" style="4" customWidth="1"/>
    <col min="15874" max="15874" width="12.7109375" style="4" customWidth="1"/>
    <col min="15875" max="15875" width="24.7109375" style="4" customWidth="1"/>
    <col min="15876" max="15876" width="16.7109375" style="4" customWidth="1"/>
    <col min="15877" max="15877" width="12.7109375" style="4" customWidth="1"/>
    <col min="15878" max="15878" width="15.7109375" style="4" customWidth="1"/>
    <col min="15879" max="15879" width="18.7109375" style="4" customWidth="1"/>
    <col min="15880" max="15880" width="10.7109375" style="4" customWidth="1"/>
    <col min="15881" max="16128" width="9.140625" style="4"/>
    <col min="16129" max="16129" width="7.7109375" style="4" customWidth="1"/>
    <col min="16130" max="16130" width="12.7109375" style="4" customWidth="1"/>
    <col min="16131" max="16131" width="24.7109375" style="4" customWidth="1"/>
    <col min="16132" max="16132" width="16.7109375" style="4" customWidth="1"/>
    <col min="16133" max="16133" width="12.7109375" style="4" customWidth="1"/>
    <col min="16134" max="16134" width="15.7109375" style="4" customWidth="1"/>
    <col min="16135" max="16135" width="18.7109375" style="4" customWidth="1"/>
    <col min="16136" max="16136" width="10.7109375" style="4" customWidth="1"/>
    <col min="16137" max="16384" width="9.140625" style="4"/>
  </cols>
  <sheetData>
    <row r="1" spans="1:15" ht="23.25" customHeight="1" x14ac:dyDescent="0.2"/>
    <row r="2" spans="1:15" x14ac:dyDescent="0.2">
      <c r="A2" s="204" t="str">
        <f>IF(OR(E7="МУЖЧИНЫ И ЖЕНЩИНЫ",E7="ЮНОШИ И ДЕВУШКИ",E7="ЮНИОРЫ И ЮНИОРКИ"),"УПОРЯДОЧЕННЫЙ СПИСОК ПАР В СПОРТИВНОЙ ДИСЦИПЛИНЕ “ПЛЯЖНЫЙ ТЕННИС - СМЕШАННЫЙ ПАРНЫЙ РАЗРЯД“","УПОРЯДОЧЕННЫЙ СПИСОК ПАР В СПОРТИВНОЙ ДИСЦИПЛИНЕ “ПЛЯЖНЫЙ ТЕННИС - ПАРНЫЙ РАЗРЯД“")</f>
        <v>УПОРЯДОЧЕННЫЙ СПИСОК ПАР В СПОРТИВНОЙ ДИСЦИПЛИНЕ “ПЛЯЖНЫЙ ТЕННИС - ПАРНЫЙ РАЗРЯД“</v>
      </c>
      <c r="B2" s="204"/>
      <c r="C2" s="204"/>
      <c r="D2" s="204"/>
      <c r="E2" s="204"/>
      <c r="F2" s="204"/>
      <c r="G2" s="204"/>
      <c r="H2" s="204"/>
      <c r="I2" s="77"/>
      <c r="J2" s="77"/>
      <c r="K2" s="77"/>
      <c r="L2" s="77"/>
      <c r="M2" s="77"/>
      <c r="N2" s="77"/>
      <c r="O2" s="77"/>
    </row>
    <row r="3" spans="1:15" s="75" customFormat="1" ht="11.25" x14ac:dyDescent="0.2">
      <c r="A3" s="205" t="s">
        <v>45</v>
      </c>
      <c r="B3" s="205"/>
      <c r="C3" s="205"/>
      <c r="D3" s="205"/>
      <c r="E3" s="205"/>
      <c r="F3" s="205"/>
      <c r="G3" s="205"/>
      <c r="H3" s="205"/>
      <c r="I3" s="76"/>
      <c r="J3" s="76"/>
      <c r="K3" s="76"/>
      <c r="L3" s="76"/>
      <c r="M3" s="76"/>
      <c r="N3" s="76"/>
      <c r="O3" s="76"/>
    </row>
    <row r="4" spans="1:15" ht="18" x14ac:dyDescent="0.2">
      <c r="A4" s="206" t="s">
        <v>120</v>
      </c>
      <c r="B4" s="206"/>
      <c r="C4" s="206"/>
      <c r="D4" s="206"/>
      <c r="E4" s="206"/>
      <c r="F4" s="206"/>
      <c r="G4" s="206"/>
      <c r="H4" s="206"/>
    </row>
    <row r="5" spans="1:15" s="56" customFormat="1" x14ac:dyDescent="0.25">
      <c r="C5" s="207"/>
      <c r="D5" s="207"/>
      <c r="E5" s="207"/>
      <c r="F5" s="207"/>
      <c r="G5" s="207"/>
    </row>
    <row r="6" spans="1:15" s="73" customFormat="1" ht="12" x14ac:dyDescent="0.25">
      <c r="A6" s="208" t="s">
        <v>44</v>
      </c>
      <c r="B6" s="208"/>
      <c r="C6" s="74" t="s">
        <v>43</v>
      </c>
      <c r="D6" s="74" t="s">
        <v>42</v>
      </c>
      <c r="E6" s="208" t="s">
        <v>41</v>
      </c>
      <c r="F6" s="208"/>
      <c r="G6" s="74" t="s">
        <v>40</v>
      </c>
      <c r="H6" s="74" t="s">
        <v>39</v>
      </c>
    </row>
    <row r="7" spans="1:15" s="69" customFormat="1" ht="20.100000000000001" customHeight="1" x14ac:dyDescent="0.25">
      <c r="A7" s="195" t="s">
        <v>72</v>
      </c>
      <c r="B7" s="195"/>
      <c r="C7" s="71" t="s">
        <v>121</v>
      </c>
      <c r="D7" s="60" t="s">
        <v>11</v>
      </c>
      <c r="E7" s="196" t="s">
        <v>122</v>
      </c>
      <c r="F7" s="197"/>
      <c r="G7" s="71" t="s">
        <v>10</v>
      </c>
      <c r="H7" s="71"/>
      <c r="L7" s="70"/>
    </row>
    <row r="8" spans="1:15" ht="6.75" customHeight="1" thickBot="1" x14ac:dyDescent="0.25"/>
    <row r="9" spans="1:15" ht="33.75" customHeight="1" x14ac:dyDescent="0.2">
      <c r="A9" s="198" t="s">
        <v>58</v>
      </c>
      <c r="B9" s="200" t="s">
        <v>57</v>
      </c>
      <c r="C9" s="200"/>
      <c r="D9" s="201"/>
      <c r="E9" s="189" t="s">
        <v>56</v>
      </c>
      <c r="F9" s="189" t="s">
        <v>55</v>
      </c>
      <c r="G9" s="189" t="s">
        <v>54</v>
      </c>
      <c r="H9" s="68" t="s">
        <v>53</v>
      </c>
    </row>
    <row r="10" spans="1:15" s="5" customFormat="1" ht="10.5" customHeight="1" thickBot="1" x14ac:dyDescent="0.25">
      <c r="A10" s="199"/>
      <c r="B10" s="202"/>
      <c r="C10" s="202"/>
      <c r="D10" s="203"/>
      <c r="E10" s="190"/>
      <c r="F10" s="190"/>
      <c r="G10" s="190"/>
      <c r="H10" s="67">
        <v>45474</v>
      </c>
    </row>
    <row r="11" spans="1:15" s="62" customFormat="1" ht="15" customHeight="1" x14ac:dyDescent="0.2">
      <c r="A11" s="178">
        <v>1</v>
      </c>
      <c r="B11" s="180" t="s">
        <v>52</v>
      </c>
      <c r="C11" s="191"/>
      <c r="D11" s="192"/>
      <c r="E11" s="65">
        <v>3202</v>
      </c>
      <c r="F11" s="66">
        <v>40453</v>
      </c>
      <c r="G11" s="65" t="s">
        <v>27</v>
      </c>
      <c r="H11" s="183">
        <f>172+128</f>
        <v>300</v>
      </c>
    </row>
    <row r="12" spans="1:15" s="62" customFormat="1" ht="15" customHeight="1" thickBot="1" x14ac:dyDescent="0.25">
      <c r="A12" s="179"/>
      <c r="B12" s="185" t="s">
        <v>51</v>
      </c>
      <c r="C12" s="193"/>
      <c r="D12" s="194"/>
      <c r="E12" s="63">
        <v>2820</v>
      </c>
      <c r="F12" s="64">
        <v>40787</v>
      </c>
      <c r="G12" s="63" t="s">
        <v>27</v>
      </c>
      <c r="H12" s="184"/>
    </row>
    <row r="13" spans="1:15" s="62" customFormat="1" ht="15" customHeight="1" x14ac:dyDescent="0.2">
      <c r="A13" s="178">
        <v>2</v>
      </c>
      <c r="B13" s="180" t="s">
        <v>50</v>
      </c>
      <c r="C13" s="191"/>
      <c r="D13" s="192"/>
      <c r="E13" s="65">
        <v>2818</v>
      </c>
      <c r="F13" s="66">
        <v>40859</v>
      </c>
      <c r="G13" s="65" t="s">
        <v>27</v>
      </c>
      <c r="H13" s="183">
        <f>160+70</f>
        <v>230</v>
      </c>
    </row>
    <row r="14" spans="1:15" s="62" customFormat="1" ht="15" customHeight="1" thickBot="1" x14ac:dyDescent="0.25">
      <c r="A14" s="179"/>
      <c r="B14" s="185" t="s">
        <v>49</v>
      </c>
      <c r="C14" s="193"/>
      <c r="D14" s="194"/>
      <c r="E14" s="63">
        <v>2837</v>
      </c>
      <c r="F14" s="64">
        <v>40538</v>
      </c>
      <c r="G14" s="63" t="s">
        <v>27</v>
      </c>
      <c r="H14" s="184"/>
    </row>
    <row r="15" spans="1:15" s="62" customFormat="1" ht="15" customHeight="1" x14ac:dyDescent="0.2">
      <c r="A15" s="178">
        <v>3</v>
      </c>
      <c r="B15" s="369" t="s">
        <v>168</v>
      </c>
      <c r="C15" s="370"/>
      <c r="D15" s="371"/>
      <c r="E15" s="372">
        <v>3195</v>
      </c>
      <c r="F15" s="373">
        <v>41023</v>
      </c>
      <c r="G15" s="372" t="s">
        <v>27</v>
      </c>
      <c r="H15" s="183">
        <f>103+76</f>
        <v>179</v>
      </c>
    </row>
    <row r="16" spans="1:15" s="62" customFormat="1" ht="15" customHeight="1" thickBot="1" x14ac:dyDescent="0.25">
      <c r="A16" s="179"/>
      <c r="B16" s="188" t="s">
        <v>46</v>
      </c>
      <c r="C16" s="186"/>
      <c r="D16" s="187"/>
      <c r="E16" s="63">
        <v>3199</v>
      </c>
      <c r="F16" s="64">
        <v>41477</v>
      </c>
      <c r="G16" s="63" t="s">
        <v>27</v>
      </c>
      <c r="H16" s="184"/>
    </row>
    <row r="17" spans="1:8" s="62" customFormat="1" ht="15" customHeight="1" x14ac:dyDescent="0.2">
      <c r="A17" s="178">
        <v>4</v>
      </c>
      <c r="B17" s="180" t="s">
        <v>48</v>
      </c>
      <c r="C17" s="181"/>
      <c r="D17" s="182"/>
      <c r="E17" s="65">
        <v>3370</v>
      </c>
      <c r="F17" s="66">
        <v>40208</v>
      </c>
      <c r="G17" s="65" t="s">
        <v>27</v>
      </c>
      <c r="H17" s="183">
        <f>70+68</f>
        <v>138</v>
      </c>
    </row>
    <row r="18" spans="1:8" s="62" customFormat="1" ht="15" customHeight="1" thickBot="1" x14ac:dyDescent="0.25">
      <c r="A18" s="179"/>
      <c r="B18" s="185" t="s">
        <v>47</v>
      </c>
      <c r="C18" s="186"/>
      <c r="D18" s="187"/>
      <c r="E18" s="63">
        <v>3188</v>
      </c>
      <c r="F18" s="64">
        <v>40483</v>
      </c>
      <c r="G18" s="63" t="s">
        <v>27</v>
      </c>
      <c r="H18" s="184"/>
    </row>
    <row r="19" spans="1:8" s="62" customFormat="1" ht="15" hidden="1" customHeight="1" x14ac:dyDescent="0.2">
      <c r="A19" s="178">
        <v>5</v>
      </c>
      <c r="B19" s="180"/>
      <c r="C19" s="181"/>
      <c r="D19" s="182"/>
      <c r="E19" s="65"/>
      <c r="F19" s="66"/>
      <c r="G19" s="65"/>
      <c r="H19" s="183"/>
    </row>
    <row r="20" spans="1:8" s="62" customFormat="1" ht="15" hidden="1" customHeight="1" thickBot="1" x14ac:dyDescent="0.25">
      <c r="A20" s="179"/>
      <c r="B20" s="185"/>
      <c r="C20" s="186"/>
      <c r="D20" s="187"/>
      <c r="E20" s="63"/>
      <c r="F20" s="64"/>
      <c r="G20" s="63"/>
      <c r="H20" s="184"/>
    </row>
    <row r="21" spans="1:8" s="62" customFormat="1" ht="15" hidden="1" customHeight="1" x14ac:dyDescent="0.2">
      <c r="A21" s="178">
        <v>6</v>
      </c>
      <c r="B21" s="180"/>
      <c r="C21" s="181"/>
      <c r="D21" s="182"/>
      <c r="E21" s="65"/>
      <c r="F21" s="66"/>
      <c r="G21" s="65"/>
      <c r="H21" s="183"/>
    </row>
    <row r="22" spans="1:8" s="62" customFormat="1" ht="15" hidden="1" customHeight="1" thickBot="1" x14ac:dyDescent="0.25">
      <c r="A22" s="179"/>
      <c r="B22" s="185"/>
      <c r="C22" s="186"/>
      <c r="D22" s="187"/>
      <c r="E22" s="63"/>
      <c r="F22" s="64"/>
      <c r="G22" s="63"/>
      <c r="H22" s="184"/>
    </row>
    <row r="23" spans="1:8" s="62" customFormat="1" ht="15" hidden="1" customHeight="1" x14ac:dyDescent="0.2">
      <c r="A23" s="178">
        <v>7</v>
      </c>
      <c r="B23" s="180"/>
      <c r="C23" s="181"/>
      <c r="D23" s="182"/>
      <c r="E23" s="65"/>
      <c r="F23" s="66"/>
      <c r="G23" s="65"/>
      <c r="H23" s="183"/>
    </row>
    <row r="24" spans="1:8" s="62" customFormat="1" ht="15" hidden="1" customHeight="1" thickBot="1" x14ac:dyDescent="0.25">
      <c r="A24" s="179"/>
      <c r="B24" s="185"/>
      <c r="C24" s="186"/>
      <c r="D24" s="187"/>
      <c r="E24" s="63"/>
      <c r="F24" s="64"/>
      <c r="G24" s="63"/>
      <c r="H24" s="184"/>
    </row>
    <row r="25" spans="1:8" s="62" customFormat="1" ht="15" hidden="1" customHeight="1" x14ac:dyDescent="0.2">
      <c r="A25" s="178">
        <v>8</v>
      </c>
      <c r="B25" s="180"/>
      <c r="C25" s="181"/>
      <c r="D25" s="182"/>
      <c r="E25" s="65"/>
      <c r="F25" s="66"/>
      <c r="G25" s="65"/>
      <c r="H25" s="183"/>
    </row>
    <row r="26" spans="1:8" s="62" customFormat="1" ht="15" hidden="1" customHeight="1" thickBot="1" x14ac:dyDescent="0.25">
      <c r="A26" s="179"/>
      <c r="B26" s="185"/>
      <c r="C26" s="186"/>
      <c r="D26" s="187"/>
      <c r="E26" s="63"/>
      <c r="F26" s="64"/>
      <c r="G26" s="63"/>
      <c r="H26" s="184"/>
    </row>
    <row r="27" spans="1:8" s="62" customFormat="1" ht="15" hidden="1" customHeight="1" x14ac:dyDescent="0.2">
      <c r="A27" s="178">
        <v>9</v>
      </c>
      <c r="B27" s="180"/>
      <c r="C27" s="181"/>
      <c r="D27" s="182"/>
      <c r="E27" s="65"/>
      <c r="F27" s="66"/>
      <c r="G27" s="65"/>
      <c r="H27" s="183"/>
    </row>
    <row r="28" spans="1:8" s="62" customFormat="1" ht="15" hidden="1" customHeight="1" thickBot="1" x14ac:dyDescent="0.25">
      <c r="A28" s="179"/>
      <c r="B28" s="185"/>
      <c r="C28" s="186"/>
      <c r="D28" s="187"/>
      <c r="E28" s="63"/>
      <c r="F28" s="64"/>
      <c r="G28" s="63"/>
      <c r="H28" s="184"/>
    </row>
    <row r="29" spans="1:8" s="62" customFormat="1" ht="15" hidden="1" customHeight="1" x14ac:dyDescent="0.2">
      <c r="A29" s="178">
        <v>10</v>
      </c>
      <c r="B29" s="180"/>
      <c r="C29" s="181"/>
      <c r="D29" s="182"/>
      <c r="E29" s="65"/>
      <c r="F29" s="66"/>
      <c r="G29" s="65"/>
      <c r="H29" s="183"/>
    </row>
    <row r="30" spans="1:8" s="62" customFormat="1" ht="15" hidden="1" customHeight="1" thickBot="1" x14ac:dyDescent="0.25">
      <c r="A30" s="179"/>
      <c r="B30" s="185"/>
      <c r="C30" s="186"/>
      <c r="D30" s="187"/>
      <c r="E30" s="63"/>
      <c r="F30" s="64"/>
      <c r="G30" s="63"/>
      <c r="H30" s="184"/>
    </row>
    <row r="31" spans="1:8" s="62" customFormat="1" ht="15" hidden="1" customHeight="1" x14ac:dyDescent="0.2">
      <c r="A31" s="178">
        <v>11</v>
      </c>
      <c r="B31" s="180"/>
      <c r="C31" s="181"/>
      <c r="D31" s="182"/>
      <c r="E31" s="65"/>
      <c r="F31" s="66"/>
      <c r="G31" s="65"/>
      <c r="H31" s="183"/>
    </row>
    <row r="32" spans="1:8" s="62" customFormat="1" ht="15" hidden="1" customHeight="1" thickBot="1" x14ac:dyDescent="0.25">
      <c r="A32" s="179"/>
      <c r="B32" s="185"/>
      <c r="C32" s="186"/>
      <c r="D32" s="187"/>
      <c r="E32" s="63"/>
      <c r="F32" s="64"/>
      <c r="G32" s="63"/>
      <c r="H32" s="184"/>
    </row>
    <row r="33" spans="1:8" s="62" customFormat="1" ht="15" hidden="1" customHeight="1" x14ac:dyDescent="0.2">
      <c r="A33" s="178">
        <v>12</v>
      </c>
      <c r="B33" s="180"/>
      <c r="C33" s="181"/>
      <c r="D33" s="182"/>
      <c r="E33" s="65"/>
      <c r="F33" s="66"/>
      <c r="G33" s="65"/>
      <c r="H33" s="183"/>
    </row>
    <row r="34" spans="1:8" s="62" customFormat="1" ht="15" hidden="1" customHeight="1" thickBot="1" x14ac:dyDescent="0.25">
      <c r="A34" s="179"/>
      <c r="B34" s="185"/>
      <c r="C34" s="186"/>
      <c r="D34" s="187"/>
      <c r="E34" s="63"/>
      <c r="F34" s="64"/>
      <c r="G34" s="63"/>
      <c r="H34" s="184"/>
    </row>
    <row r="35" spans="1:8" s="62" customFormat="1" ht="15" hidden="1" customHeight="1" x14ac:dyDescent="0.2">
      <c r="A35" s="178">
        <v>13</v>
      </c>
      <c r="B35" s="180"/>
      <c r="C35" s="181"/>
      <c r="D35" s="182"/>
      <c r="E35" s="65"/>
      <c r="F35" s="66"/>
      <c r="G35" s="65"/>
      <c r="H35" s="183"/>
    </row>
    <row r="36" spans="1:8" s="62" customFormat="1" ht="15" hidden="1" customHeight="1" thickBot="1" x14ac:dyDescent="0.25">
      <c r="A36" s="179"/>
      <c r="B36" s="185"/>
      <c r="C36" s="186"/>
      <c r="D36" s="187"/>
      <c r="E36" s="63"/>
      <c r="F36" s="64"/>
      <c r="G36" s="63"/>
      <c r="H36" s="184"/>
    </row>
    <row r="37" spans="1:8" s="62" customFormat="1" ht="15" hidden="1" customHeight="1" x14ac:dyDescent="0.2">
      <c r="A37" s="178">
        <v>14</v>
      </c>
      <c r="B37" s="180"/>
      <c r="C37" s="181"/>
      <c r="D37" s="182"/>
      <c r="E37" s="65"/>
      <c r="F37" s="66"/>
      <c r="G37" s="65"/>
      <c r="H37" s="183"/>
    </row>
    <row r="38" spans="1:8" s="62" customFormat="1" ht="15" hidden="1" customHeight="1" thickBot="1" x14ac:dyDescent="0.25">
      <c r="A38" s="179"/>
      <c r="B38" s="185"/>
      <c r="C38" s="186"/>
      <c r="D38" s="187"/>
      <c r="E38" s="63"/>
      <c r="F38" s="64"/>
      <c r="G38" s="63"/>
      <c r="H38" s="184"/>
    </row>
    <row r="39" spans="1:8" s="62" customFormat="1" ht="15" hidden="1" customHeight="1" x14ac:dyDescent="0.2">
      <c r="A39" s="178">
        <v>15</v>
      </c>
      <c r="B39" s="180"/>
      <c r="C39" s="181"/>
      <c r="D39" s="182"/>
      <c r="E39" s="65"/>
      <c r="F39" s="66"/>
      <c r="G39" s="65"/>
      <c r="H39" s="183"/>
    </row>
    <row r="40" spans="1:8" s="62" customFormat="1" ht="15" hidden="1" customHeight="1" thickBot="1" x14ac:dyDescent="0.25">
      <c r="A40" s="179"/>
      <c r="B40" s="185"/>
      <c r="C40" s="186"/>
      <c r="D40" s="187"/>
      <c r="E40" s="63"/>
      <c r="F40" s="64"/>
      <c r="G40" s="63"/>
      <c r="H40" s="184"/>
    </row>
    <row r="41" spans="1:8" s="62" customFormat="1" ht="15" hidden="1" customHeight="1" x14ac:dyDescent="0.2">
      <c r="A41" s="178">
        <v>16</v>
      </c>
      <c r="B41" s="180"/>
      <c r="C41" s="181"/>
      <c r="D41" s="182"/>
      <c r="E41" s="65"/>
      <c r="F41" s="66"/>
      <c r="G41" s="65"/>
      <c r="H41" s="183"/>
    </row>
    <row r="42" spans="1:8" s="62" customFormat="1" ht="15" hidden="1" customHeight="1" thickBot="1" x14ac:dyDescent="0.25">
      <c r="A42" s="179"/>
      <c r="B42" s="185"/>
      <c r="C42" s="186"/>
      <c r="D42" s="187"/>
      <c r="E42" s="63"/>
      <c r="F42" s="64"/>
      <c r="G42" s="63"/>
      <c r="H42" s="184"/>
    </row>
    <row r="43" spans="1:8" s="62" customFormat="1" ht="15" hidden="1" customHeight="1" x14ac:dyDescent="0.2">
      <c r="A43" s="178">
        <v>17</v>
      </c>
      <c r="B43" s="180"/>
      <c r="C43" s="181"/>
      <c r="D43" s="182"/>
      <c r="E43" s="65"/>
      <c r="F43" s="66"/>
      <c r="G43" s="65"/>
      <c r="H43" s="183"/>
    </row>
    <row r="44" spans="1:8" s="62" customFormat="1" ht="15" hidden="1" customHeight="1" thickBot="1" x14ac:dyDescent="0.25">
      <c r="A44" s="179"/>
      <c r="B44" s="185"/>
      <c r="C44" s="186"/>
      <c r="D44" s="187"/>
      <c r="E44" s="63"/>
      <c r="F44" s="64"/>
      <c r="G44" s="63"/>
      <c r="H44" s="184"/>
    </row>
    <row r="45" spans="1:8" s="62" customFormat="1" ht="15" hidden="1" customHeight="1" x14ac:dyDescent="0.2">
      <c r="A45" s="178">
        <v>18</v>
      </c>
      <c r="B45" s="180"/>
      <c r="C45" s="181"/>
      <c r="D45" s="182"/>
      <c r="E45" s="65"/>
      <c r="F45" s="66"/>
      <c r="G45" s="65"/>
      <c r="H45" s="183"/>
    </row>
    <row r="46" spans="1:8" s="62" customFormat="1" ht="15" hidden="1" customHeight="1" thickBot="1" x14ac:dyDescent="0.25">
      <c r="A46" s="179"/>
      <c r="B46" s="185"/>
      <c r="C46" s="186"/>
      <c r="D46" s="187"/>
      <c r="E46" s="63"/>
      <c r="F46" s="64"/>
      <c r="G46" s="63"/>
      <c r="H46" s="184"/>
    </row>
    <row r="47" spans="1:8" s="62" customFormat="1" ht="15" hidden="1" customHeight="1" x14ac:dyDescent="0.2">
      <c r="A47" s="178">
        <v>19</v>
      </c>
      <c r="B47" s="180"/>
      <c r="C47" s="181"/>
      <c r="D47" s="182"/>
      <c r="E47" s="65"/>
      <c r="F47" s="66"/>
      <c r="G47" s="65"/>
      <c r="H47" s="183"/>
    </row>
    <row r="48" spans="1:8" s="62" customFormat="1" ht="15" hidden="1" customHeight="1" thickBot="1" x14ac:dyDescent="0.25">
      <c r="A48" s="179"/>
      <c r="B48" s="185"/>
      <c r="C48" s="186"/>
      <c r="D48" s="187"/>
      <c r="E48" s="63"/>
      <c r="F48" s="64"/>
      <c r="G48" s="63"/>
      <c r="H48" s="184"/>
    </row>
    <row r="49" spans="1:11" s="62" customFormat="1" ht="15" hidden="1" customHeight="1" x14ac:dyDescent="0.2">
      <c r="A49" s="178">
        <v>20</v>
      </c>
      <c r="B49" s="180"/>
      <c r="C49" s="181"/>
      <c r="D49" s="182"/>
      <c r="E49" s="65"/>
      <c r="F49" s="66"/>
      <c r="G49" s="65"/>
      <c r="H49" s="183"/>
    </row>
    <row r="50" spans="1:11" s="62" customFormat="1" ht="15" hidden="1" customHeight="1" thickBot="1" x14ac:dyDescent="0.25">
      <c r="A50" s="179"/>
      <c r="B50" s="185"/>
      <c r="C50" s="186"/>
      <c r="D50" s="187"/>
      <c r="E50" s="63"/>
      <c r="F50" s="64"/>
      <c r="G50" s="63"/>
      <c r="H50" s="184"/>
    </row>
    <row r="51" spans="1:11" s="62" customFormat="1" ht="15" hidden="1" customHeight="1" x14ac:dyDescent="0.2">
      <c r="A51" s="178">
        <v>21</v>
      </c>
      <c r="B51" s="180"/>
      <c r="C51" s="181"/>
      <c r="D51" s="182"/>
      <c r="E51" s="65"/>
      <c r="F51" s="66"/>
      <c r="G51" s="65"/>
      <c r="H51" s="183"/>
    </row>
    <row r="52" spans="1:11" s="62" customFormat="1" ht="15" hidden="1" customHeight="1" thickBot="1" x14ac:dyDescent="0.25">
      <c r="A52" s="179"/>
      <c r="B52" s="185"/>
      <c r="C52" s="186"/>
      <c r="D52" s="187"/>
      <c r="E52" s="63"/>
      <c r="F52" s="64"/>
      <c r="G52" s="63"/>
      <c r="H52" s="184"/>
    </row>
    <row r="53" spans="1:11" s="62" customFormat="1" ht="15" hidden="1" customHeight="1" x14ac:dyDescent="0.2">
      <c r="A53" s="178">
        <v>22</v>
      </c>
      <c r="B53" s="180"/>
      <c r="C53" s="181"/>
      <c r="D53" s="182"/>
      <c r="E53" s="65"/>
      <c r="F53" s="66"/>
      <c r="G53" s="65"/>
      <c r="H53" s="183"/>
    </row>
    <row r="54" spans="1:11" s="62" customFormat="1" ht="15" hidden="1" customHeight="1" thickBot="1" x14ac:dyDescent="0.25">
      <c r="A54" s="179"/>
      <c r="B54" s="185"/>
      <c r="C54" s="186"/>
      <c r="D54" s="187"/>
      <c r="E54" s="63"/>
      <c r="F54" s="64"/>
      <c r="G54" s="63"/>
      <c r="H54" s="184"/>
    </row>
    <row r="55" spans="1:11" s="62" customFormat="1" ht="15" hidden="1" customHeight="1" x14ac:dyDescent="0.2">
      <c r="A55" s="178">
        <v>23</v>
      </c>
      <c r="B55" s="180"/>
      <c r="C55" s="181"/>
      <c r="D55" s="182"/>
      <c r="E55" s="65"/>
      <c r="F55" s="66"/>
      <c r="G55" s="65"/>
      <c r="H55" s="183"/>
    </row>
    <row r="56" spans="1:11" s="62" customFormat="1" ht="15" hidden="1" customHeight="1" thickBot="1" x14ac:dyDescent="0.25">
      <c r="A56" s="179"/>
      <c r="B56" s="185"/>
      <c r="C56" s="186"/>
      <c r="D56" s="187"/>
      <c r="E56" s="63"/>
      <c r="F56" s="64"/>
      <c r="G56" s="63"/>
      <c r="H56" s="184"/>
    </row>
    <row r="57" spans="1:11" s="62" customFormat="1" ht="15" hidden="1" customHeight="1" x14ac:dyDescent="0.2">
      <c r="A57" s="178">
        <v>24</v>
      </c>
      <c r="B57" s="180"/>
      <c r="C57" s="181"/>
      <c r="D57" s="182"/>
      <c r="E57" s="65"/>
      <c r="F57" s="66"/>
      <c r="G57" s="65"/>
      <c r="H57" s="183"/>
    </row>
    <row r="58" spans="1:11" s="62" customFormat="1" ht="15" hidden="1" customHeight="1" thickBot="1" x14ac:dyDescent="0.25">
      <c r="A58" s="179"/>
      <c r="B58" s="185"/>
      <c r="C58" s="186"/>
      <c r="D58" s="187"/>
      <c r="E58" s="63"/>
      <c r="F58" s="64"/>
      <c r="G58" s="63"/>
      <c r="H58" s="184"/>
    </row>
    <row r="59" spans="1:11" x14ac:dyDescent="0.2">
      <c r="A59" s="61"/>
      <c r="B59" s="61"/>
    </row>
    <row r="60" spans="1:11" s="103" customFormat="1" ht="10.35" customHeight="1" x14ac:dyDescent="0.25">
      <c r="B60" s="95"/>
      <c r="C60" s="95"/>
      <c r="D60" s="95"/>
      <c r="E60" s="170" t="s">
        <v>21</v>
      </c>
      <c r="F60" s="170"/>
      <c r="G60" s="170"/>
      <c r="H60" s="170"/>
      <c r="I60" s="95"/>
      <c r="J60" s="95"/>
      <c r="K60" s="95"/>
    </row>
    <row r="61" spans="1:11" s="103" customFormat="1" ht="10.35" customHeight="1" x14ac:dyDescent="0.2">
      <c r="A61" s="95"/>
      <c r="B61" s="95"/>
      <c r="C61" s="95"/>
      <c r="D61" s="95"/>
      <c r="E61" s="171"/>
      <c r="F61" s="171"/>
      <c r="G61" s="173" t="s">
        <v>20</v>
      </c>
      <c r="H61" s="173"/>
      <c r="I61" s="108"/>
      <c r="J61" s="108"/>
      <c r="K61" s="108"/>
    </row>
    <row r="62" spans="1:11" s="103" customFormat="1" ht="10.35" customHeight="1" x14ac:dyDescent="0.2">
      <c r="A62" s="95"/>
      <c r="B62" s="95"/>
      <c r="C62" s="95"/>
      <c r="D62" s="95"/>
      <c r="E62" s="172"/>
      <c r="F62" s="172"/>
      <c r="G62" s="174"/>
      <c r="H62" s="174"/>
      <c r="I62" s="108"/>
      <c r="J62" s="108"/>
      <c r="K62" s="108"/>
    </row>
    <row r="63" spans="1:11" s="103" customFormat="1" ht="10.35" customHeight="1" x14ac:dyDescent="0.25">
      <c r="B63" s="98"/>
      <c r="C63" s="98"/>
      <c r="D63" s="98"/>
      <c r="E63" s="175" t="s">
        <v>19</v>
      </c>
      <c r="F63" s="175"/>
      <c r="G63" s="176" t="s">
        <v>18</v>
      </c>
      <c r="H63" s="177"/>
      <c r="I63" s="98"/>
      <c r="J63" s="98"/>
      <c r="K63" s="98"/>
    </row>
    <row r="64" spans="1:11" ht="12.75" customHeight="1" x14ac:dyDescent="0.2">
      <c r="A64" s="13"/>
      <c r="B64" s="13"/>
      <c r="C64" s="13"/>
      <c r="D64" s="14"/>
      <c r="E64" s="14"/>
      <c r="F64" s="14"/>
      <c r="G64" s="14"/>
      <c r="H64" s="14"/>
    </row>
    <row r="65" spans="1:15" x14ac:dyDescent="0.2">
      <c r="A65" s="169"/>
      <c r="B65" s="169"/>
      <c r="C65" s="169"/>
      <c r="D65" s="169"/>
      <c r="E65" s="169"/>
      <c r="F65" s="169"/>
      <c r="G65" s="169"/>
      <c r="H65" s="169"/>
    </row>
    <row r="66" spans="1:15" x14ac:dyDescent="0.2">
      <c r="A66" s="169"/>
      <c r="B66" s="169"/>
      <c r="C66" s="169"/>
      <c r="D66" s="169"/>
      <c r="E66" s="169"/>
      <c r="F66" s="169"/>
      <c r="G66" s="169"/>
      <c r="H66" s="169"/>
    </row>
    <row r="68" spans="1:15" s="5" customFormat="1" x14ac:dyDescent="0.2">
      <c r="A68" s="58"/>
      <c r="B68" s="58"/>
      <c r="C68" s="4"/>
      <c r="I68" s="4"/>
      <c r="J68" s="4"/>
      <c r="K68" s="4"/>
      <c r="L68" s="4"/>
      <c r="M68" s="4"/>
      <c r="N68" s="4"/>
      <c r="O68" s="4"/>
    </row>
    <row r="69" spans="1:15" s="5" customFormat="1" x14ac:dyDescent="0.2">
      <c r="A69" s="58"/>
      <c r="B69" s="58"/>
      <c r="C69" s="4"/>
      <c r="I69" s="4"/>
      <c r="J69" s="4"/>
      <c r="K69" s="4"/>
      <c r="L69" s="4"/>
      <c r="M69" s="4"/>
      <c r="N69" s="4"/>
      <c r="O69" s="4"/>
    </row>
    <row r="70" spans="1:15" s="5" customFormat="1" x14ac:dyDescent="0.2">
      <c r="A70" s="58"/>
      <c r="B70" s="58"/>
      <c r="C70" s="4"/>
      <c r="I70" s="4"/>
      <c r="J70" s="4"/>
      <c r="K70" s="4"/>
      <c r="L70" s="4"/>
      <c r="M70" s="4"/>
      <c r="N70" s="4"/>
      <c r="O70" s="4"/>
    </row>
    <row r="71" spans="1:15" s="5" customFormat="1" x14ac:dyDescent="0.2">
      <c r="A71" s="58"/>
      <c r="B71" s="58"/>
      <c r="C71" s="4"/>
      <c r="I71" s="4"/>
      <c r="J71" s="4"/>
      <c r="K71" s="4"/>
      <c r="L71" s="4"/>
      <c r="M71" s="4"/>
      <c r="N71" s="4"/>
      <c r="O71" s="4"/>
    </row>
    <row r="72" spans="1:15" s="5" customFormat="1" x14ac:dyDescent="0.2">
      <c r="A72" s="58"/>
      <c r="B72" s="58"/>
      <c r="C72" s="4"/>
      <c r="I72" s="4"/>
      <c r="J72" s="4"/>
      <c r="K72" s="4"/>
      <c r="L72" s="4"/>
      <c r="M72" s="4"/>
      <c r="N72" s="4"/>
      <c r="O72" s="4"/>
    </row>
    <row r="73" spans="1:15" s="5" customFormat="1" x14ac:dyDescent="0.2">
      <c r="A73" s="58"/>
      <c r="B73" s="58"/>
      <c r="C73" s="4"/>
      <c r="I73" s="4"/>
      <c r="J73" s="4"/>
      <c r="K73" s="4"/>
      <c r="L73" s="4"/>
      <c r="M73" s="4"/>
      <c r="N73" s="4"/>
      <c r="O73" s="4"/>
    </row>
    <row r="74" spans="1:15" s="5" customFormat="1" x14ac:dyDescent="0.2">
      <c r="A74" s="58"/>
      <c r="B74" s="58"/>
      <c r="C74" s="4"/>
      <c r="I74" s="4"/>
      <c r="J74" s="4"/>
      <c r="K74" s="4"/>
      <c r="L74" s="4"/>
      <c r="M74" s="4"/>
      <c r="N74" s="4"/>
      <c r="O74" s="4"/>
    </row>
    <row r="75" spans="1:15" s="5" customFormat="1" x14ac:dyDescent="0.2">
      <c r="A75" s="58"/>
      <c r="B75" s="58"/>
      <c r="C75" s="4"/>
      <c r="I75" s="4"/>
      <c r="J75" s="4"/>
      <c r="K75" s="4"/>
      <c r="L75" s="4"/>
      <c r="M75" s="4"/>
      <c r="N75" s="4"/>
      <c r="O75" s="4"/>
    </row>
    <row r="76" spans="1:15" s="5" customFormat="1" x14ac:dyDescent="0.2">
      <c r="A76" s="58"/>
      <c r="B76" s="58"/>
      <c r="C76" s="4"/>
      <c r="I76" s="4"/>
      <c r="J76" s="4"/>
      <c r="K76" s="4"/>
      <c r="L76" s="4"/>
      <c r="M76" s="4"/>
      <c r="N76" s="4"/>
      <c r="O76" s="4"/>
    </row>
    <row r="77" spans="1:15" s="5" customFormat="1" x14ac:dyDescent="0.2">
      <c r="A77" s="58"/>
      <c r="B77" s="58"/>
      <c r="C77" s="4"/>
      <c r="I77" s="4"/>
      <c r="J77" s="4"/>
      <c r="K77" s="4"/>
      <c r="L77" s="4"/>
      <c r="M77" s="4"/>
      <c r="N77" s="4"/>
      <c r="O77" s="4"/>
    </row>
    <row r="78" spans="1:15" s="5" customFormat="1" x14ac:dyDescent="0.2">
      <c r="A78" s="58"/>
      <c r="B78" s="58"/>
      <c r="C78" s="4"/>
      <c r="I78" s="4"/>
      <c r="J78" s="4"/>
      <c r="K78" s="4"/>
      <c r="L78" s="4"/>
      <c r="M78" s="4"/>
      <c r="N78" s="4"/>
      <c r="O78" s="4"/>
    </row>
    <row r="79" spans="1:15" s="5" customFormat="1" x14ac:dyDescent="0.2">
      <c r="A79" s="58"/>
      <c r="B79" s="58"/>
      <c r="C79" s="4"/>
      <c r="I79" s="4"/>
      <c r="J79" s="4"/>
      <c r="K79" s="4"/>
      <c r="L79" s="4"/>
      <c r="M79" s="4"/>
      <c r="N79" s="4"/>
      <c r="O79" s="4"/>
    </row>
    <row r="80" spans="1:15" s="5" customFormat="1" x14ac:dyDescent="0.2">
      <c r="A80" s="58"/>
      <c r="B80" s="58"/>
      <c r="C80" s="4"/>
      <c r="I80" s="4"/>
      <c r="J80" s="4"/>
      <c r="K80" s="4"/>
      <c r="L80" s="4"/>
      <c r="M80" s="4"/>
      <c r="N80" s="4"/>
      <c r="O80" s="4"/>
    </row>
    <row r="81" spans="1:15" s="5" customFormat="1" x14ac:dyDescent="0.2">
      <c r="A81" s="58"/>
      <c r="B81" s="58"/>
      <c r="C81" s="4"/>
      <c r="I81" s="4"/>
      <c r="J81" s="4"/>
      <c r="K81" s="4"/>
      <c r="L81" s="4"/>
      <c r="M81" s="4"/>
      <c r="N81" s="4"/>
      <c r="O81" s="4"/>
    </row>
    <row r="82" spans="1:15" s="5" customFormat="1" x14ac:dyDescent="0.2">
      <c r="A82" s="58"/>
      <c r="B82" s="58"/>
      <c r="C82" s="4"/>
      <c r="I82" s="4"/>
      <c r="J82" s="4"/>
      <c r="K82" s="4"/>
      <c r="L82" s="4"/>
      <c r="M82" s="4"/>
      <c r="N82" s="4"/>
      <c r="O82" s="4"/>
    </row>
    <row r="83" spans="1:15" s="5" customFormat="1" x14ac:dyDescent="0.2">
      <c r="A83" s="58"/>
      <c r="B83" s="58"/>
      <c r="C83" s="4"/>
      <c r="I83" s="4"/>
      <c r="J83" s="4"/>
      <c r="K83" s="4"/>
      <c r="L83" s="4"/>
      <c r="M83" s="4"/>
      <c r="N83" s="4"/>
      <c r="O83" s="4"/>
    </row>
    <row r="84" spans="1:15" s="5" customFormat="1" x14ac:dyDescent="0.2">
      <c r="A84" s="58"/>
      <c r="B84" s="58"/>
      <c r="C84" s="4"/>
      <c r="I84" s="4"/>
      <c r="J84" s="4"/>
      <c r="K84" s="4"/>
      <c r="L84" s="4"/>
      <c r="M84" s="4"/>
      <c r="N84" s="4"/>
      <c r="O84" s="4"/>
    </row>
    <row r="85" spans="1:15" s="5" customFormat="1" x14ac:dyDescent="0.2">
      <c r="A85" s="58"/>
      <c r="B85" s="58"/>
      <c r="C85" s="4"/>
      <c r="I85" s="4"/>
      <c r="J85" s="4"/>
      <c r="K85" s="4"/>
      <c r="L85" s="4"/>
      <c r="M85" s="4"/>
      <c r="N85" s="4"/>
      <c r="O85" s="4"/>
    </row>
    <row r="86" spans="1:15" s="5" customFormat="1" x14ac:dyDescent="0.2">
      <c r="A86" s="58"/>
      <c r="B86" s="58"/>
      <c r="C86" s="4"/>
      <c r="I86" s="4"/>
      <c r="J86" s="4"/>
      <c r="K86" s="4"/>
      <c r="L86" s="4"/>
      <c r="M86" s="4"/>
      <c r="N86" s="4"/>
      <c r="O86" s="4"/>
    </row>
    <row r="87" spans="1:15" s="5" customFormat="1" x14ac:dyDescent="0.2">
      <c r="A87" s="58"/>
      <c r="B87" s="58"/>
      <c r="C87" s="4"/>
      <c r="I87" s="4"/>
      <c r="J87" s="4"/>
      <c r="K87" s="4"/>
      <c r="L87" s="4"/>
      <c r="M87" s="4"/>
      <c r="N87" s="4"/>
      <c r="O87" s="4"/>
    </row>
    <row r="88" spans="1:15" s="5" customFormat="1" x14ac:dyDescent="0.2">
      <c r="A88" s="58"/>
      <c r="B88" s="58"/>
      <c r="C88" s="4"/>
      <c r="I88" s="4"/>
      <c r="J88" s="4"/>
      <c r="K88" s="4"/>
      <c r="L88" s="4"/>
      <c r="M88" s="4"/>
      <c r="N88" s="4"/>
      <c r="O88" s="4"/>
    </row>
    <row r="89" spans="1:15" s="5" customFormat="1" x14ac:dyDescent="0.2">
      <c r="A89" s="58"/>
      <c r="B89" s="58"/>
      <c r="C89" s="4"/>
      <c r="I89" s="4"/>
      <c r="J89" s="4"/>
      <c r="K89" s="4"/>
      <c r="L89" s="4"/>
      <c r="M89" s="4"/>
      <c r="N89" s="4"/>
      <c r="O89" s="4"/>
    </row>
    <row r="90" spans="1:15" s="5" customFormat="1" x14ac:dyDescent="0.2">
      <c r="A90" s="58"/>
      <c r="B90" s="58"/>
      <c r="C90" s="4"/>
      <c r="I90" s="4"/>
      <c r="J90" s="4"/>
      <c r="K90" s="4"/>
      <c r="L90" s="4"/>
      <c r="M90" s="4"/>
      <c r="N90" s="4"/>
      <c r="O90" s="4"/>
    </row>
    <row r="91" spans="1:15" s="5" customFormat="1" x14ac:dyDescent="0.2">
      <c r="A91" s="58"/>
      <c r="B91" s="58"/>
      <c r="C91" s="4"/>
      <c r="I91" s="4"/>
      <c r="J91" s="4"/>
      <c r="K91" s="4"/>
      <c r="L91" s="4"/>
      <c r="M91" s="4"/>
      <c r="N91" s="4"/>
      <c r="O91" s="4"/>
    </row>
    <row r="92" spans="1:15" s="5" customFormat="1" x14ac:dyDescent="0.2">
      <c r="A92" s="58"/>
      <c r="B92" s="58"/>
      <c r="C92" s="4"/>
      <c r="I92" s="4"/>
      <c r="J92" s="4"/>
      <c r="K92" s="4"/>
      <c r="L92" s="4"/>
      <c r="M92" s="4"/>
      <c r="N92" s="4"/>
      <c r="O92" s="4"/>
    </row>
    <row r="93" spans="1:15" s="5" customFormat="1" x14ac:dyDescent="0.2">
      <c r="A93" s="58"/>
      <c r="B93" s="58"/>
      <c r="C93" s="4"/>
      <c r="I93" s="4"/>
      <c r="J93" s="4"/>
      <c r="K93" s="4"/>
      <c r="L93" s="4"/>
      <c r="M93" s="4"/>
      <c r="N93" s="4"/>
      <c r="O93" s="4"/>
    </row>
    <row r="94" spans="1:15" s="5" customFormat="1" x14ac:dyDescent="0.2">
      <c r="A94" s="58"/>
      <c r="B94" s="58"/>
      <c r="C94" s="4"/>
      <c r="I94" s="4"/>
      <c r="J94" s="4"/>
      <c r="K94" s="4"/>
      <c r="L94" s="4"/>
      <c r="M94" s="4"/>
      <c r="N94" s="4"/>
      <c r="O94" s="4"/>
    </row>
    <row r="95" spans="1:15" s="5" customFormat="1" x14ac:dyDescent="0.2">
      <c r="A95" s="58"/>
      <c r="B95" s="58"/>
      <c r="C95" s="4"/>
      <c r="I95" s="4"/>
      <c r="J95" s="4"/>
      <c r="K95" s="4"/>
      <c r="L95" s="4"/>
      <c r="M95" s="4"/>
      <c r="N95" s="4"/>
      <c r="O95" s="4"/>
    </row>
    <row r="96" spans="1:15" s="5" customFormat="1" x14ac:dyDescent="0.2">
      <c r="A96" s="58"/>
      <c r="B96" s="58"/>
      <c r="C96" s="4"/>
      <c r="I96" s="4"/>
      <c r="J96" s="4"/>
      <c r="K96" s="4"/>
      <c r="L96" s="4"/>
      <c r="M96" s="4"/>
      <c r="N96" s="4"/>
      <c r="O96" s="4"/>
    </row>
    <row r="97" spans="1:15" s="5" customFormat="1" x14ac:dyDescent="0.2">
      <c r="A97" s="58"/>
      <c r="B97" s="58"/>
      <c r="C97" s="4"/>
      <c r="I97" s="4"/>
      <c r="J97" s="4"/>
      <c r="K97" s="4"/>
      <c r="L97" s="4"/>
      <c r="M97" s="4"/>
      <c r="N97" s="4"/>
      <c r="O97" s="4"/>
    </row>
    <row r="98" spans="1:15" s="5" customFormat="1" x14ac:dyDescent="0.2">
      <c r="A98" s="58"/>
      <c r="B98" s="58"/>
      <c r="C98" s="4"/>
      <c r="I98" s="4"/>
      <c r="J98" s="4"/>
      <c r="K98" s="4"/>
      <c r="L98" s="4"/>
      <c r="M98" s="4"/>
      <c r="N98" s="4"/>
      <c r="O98" s="4"/>
    </row>
    <row r="99" spans="1:15" s="5" customFormat="1" x14ac:dyDescent="0.2">
      <c r="A99" s="58"/>
      <c r="B99" s="58"/>
      <c r="C99" s="4"/>
      <c r="I99" s="4"/>
      <c r="J99" s="4"/>
      <c r="K99" s="4"/>
      <c r="L99" s="4"/>
      <c r="M99" s="4"/>
      <c r="N99" s="4"/>
      <c r="O99" s="4"/>
    </row>
    <row r="100" spans="1:15" s="5" customFormat="1" x14ac:dyDescent="0.2">
      <c r="A100" s="58"/>
      <c r="B100" s="58"/>
      <c r="C100" s="4"/>
      <c r="I100" s="4"/>
      <c r="J100" s="4"/>
      <c r="K100" s="4"/>
      <c r="L100" s="4"/>
      <c r="M100" s="4"/>
      <c r="N100" s="4"/>
      <c r="O100" s="4"/>
    </row>
    <row r="101" spans="1:15" s="5" customFormat="1" x14ac:dyDescent="0.2">
      <c r="A101" s="58"/>
      <c r="B101" s="58"/>
      <c r="C101" s="4"/>
      <c r="I101" s="4"/>
      <c r="J101" s="4"/>
      <c r="K101" s="4"/>
      <c r="L101" s="4"/>
      <c r="M101" s="4"/>
      <c r="N101" s="4"/>
      <c r="O101" s="4"/>
    </row>
    <row r="102" spans="1:15" s="5" customFormat="1" x14ac:dyDescent="0.2">
      <c r="A102" s="58"/>
      <c r="B102" s="58"/>
      <c r="C102" s="4"/>
      <c r="I102" s="4"/>
      <c r="J102" s="4"/>
      <c r="K102" s="4"/>
      <c r="L102" s="4"/>
      <c r="M102" s="4"/>
      <c r="N102" s="4"/>
      <c r="O102" s="4"/>
    </row>
    <row r="103" spans="1:15" s="5" customFormat="1" x14ac:dyDescent="0.2">
      <c r="A103" s="58"/>
      <c r="B103" s="58"/>
      <c r="C103" s="4"/>
      <c r="I103" s="4"/>
      <c r="J103" s="4"/>
      <c r="K103" s="4"/>
      <c r="L103" s="4"/>
      <c r="M103" s="4"/>
      <c r="N103" s="4"/>
      <c r="O103" s="4"/>
    </row>
    <row r="104" spans="1:15" s="5" customFormat="1" x14ac:dyDescent="0.2">
      <c r="A104" s="58"/>
      <c r="B104" s="58"/>
      <c r="C104" s="4"/>
      <c r="I104" s="4"/>
      <c r="J104" s="4"/>
      <c r="K104" s="4"/>
      <c r="L104" s="4"/>
      <c r="M104" s="4"/>
      <c r="N104" s="4"/>
      <c r="O104" s="4"/>
    </row>
    <row r="105" spans="1:15" s="5" customFormat="1" x14ac:dyDescent="0.2">
      <c r="A105" s="58"/>
      <c r="B105" s="58"/>
      <c r="C105" s="4"/>
      <c r="I105" s="4"/>
      <c r="J105" s="4"/>
      <c r="K105" s="4"/>
      <c r="L105" s="4"/>
      <c r="M105" s="4"/>
      <c r="N105" s="4"/>
      <c r="O105" s="4"/>
    </row>
    <row r="106" spans="1:15" s="5" customFormat="1" x14ac:dyDescent="0.2">
      <c r="A106" s="58"/>
      <c r="B106" s="58"/>
      <c r="C106" s="4"/>
      <c r="I106" s="4"/>
      <c r="J106" s="4"/>
      <c r="K106" s="4"/>
      <c r="L106" s="4"/>
      <c r="M106" s="4"/>
      <c r="N106" s="4"/>
      <c r="O106" s="4"/>
    </row>
    <row r="107" spans="1:15" s="5" customFormat="1" x14ac:dyDescent="0.2">
      <c r="A107" s="58"/>
      <c r="B107" s="58"/>
      <c r="C107" s="4"/>
      <c r="I107" s="4"/>
      <c r="J107" s="4"/>
      <c r="K107" s="4"/>
      <c r="L107" s="4"/>
      <c r="M107" s="4"/>
      <c r="N107" s="4"/>
      <c r="O107" s="4"/>
    </row>
    <row r="108" spans="1:15" s="5" customFormat="1" x14ac:dyDescent="0.2">
      <c r="A108" s="58"/>
      <c r="B108" s="58"/>
      <c r="C108" s="4"/>
      <c r="I108" s="4"/>
      <c r="J108" s="4"/>
      <c r="K108" s="4"/>
      <c r="L108" s="4"/>
      <c r="M108" s="4"/>
      <c r="N108" s="4"/>
      <c r="O108" s="4"/>
    </row>
    <row r="109" spans="1:15" s="5" customFormat="1" x14ac:dyDescent="0.2">
      <c r="A109" s="58"/>
      <c r="B109" s="58"/>
      <c r="C109" s="4"/>
      <c r="I109" s="4"/>
      <c r="J109" s="4"/>
      <c r="K109" s="4"/>
      <c r="L109" s="4"/>
      <c r="M109" s="4"/>
      <c r="N109" s="4"/>
      <c r="O109" s="4"/>
    </row>
    <row r="110" spans="1:15" s="5" customFormat="1" x14ac:dyDescent="0.2">
      <c r="A110" s="58"/>
      <c r="B110" s="58"/>
      <c r="C110" s="4"/>
      <c r="I110" s="4"/>
      <c r="J110" s="4"/>
      <c r="K110" s="4"/>
      <c r="L110" s="4"/>
      <c r="M110" s="4"/>
      <c r="N110" s="4"/>
      <c r="O110" s="4"/>
    </row>
    <row r="111" spans="1:15" s="5" customFormat="1" x14ac:dyDescent="0.2">
      <c r="A111" s="58"/>
      <c r="B111" s="58"/>
      <c r="C111" s="4"/>
      <c r="I111" s="4"/>
      <c r="J111" s="4"/>
      <c r="K111" s="4"/>
      <c r="L111" s="4"/>
      <c r="M111" s="4"/>
      <c r="N111" s="4"/>
      <c r="O111" s="4"/>
    </row>
    <row r="112" spans="1:15" s="5" customFormat="1" x14ac:dyDescent="0.2">
      <c r="A112" s="58"/>
      <c r="B112" s="58"/>
      <c r="C112" s="4"/>
      <c r="I112" s="4"/>
      <c r="J112" s="4"/>
      <c r="K112" s="4"/>
      <c r="L112" s="4"/>
      <c r="M112" s="4"/>
      <c r="N112" s="4"/>
      <c r="O112" s="4"/>
    </row>
    <row r="113" spans="1:15" s="5" customFormat="1" x14ac:dyDescent="0.2">
      <c r="A113" s="58"/>
      <c r="B113" s="58"/>
      <c r="C113" s="4"/>
      <c r="I113" s="4"/>
      <c r="J113" s="4"/>
      <c r="K113" s="4"/>
      <c r="L113" s="4"/>
      <c r="M113" s="4"/>
      <c r="N113" s="4"/>
      <c r="O113" s="4"/>
    </row>
    <row r="114" spans="1:15" s="5" customFormat="1" x14ac:dyDescent="0.2">
      <c r="A114" s="58"/>
      <c r="B114" s="58"/>
      <c r="C114" s="4"/>
      <c r="I114" s="4"/>
      <c r="J114" s="4"/>
      <c r="K114" s="4"/>
      <c r="L114" s="4"/>
      <c r="M114" s="4"/>
      <c r="N114" s="4"/>
      <c r="O114" s="4"/>
    </row>
    <row r="115" spans="1:15" s="5" customFormat="1" x14ac:dyDescent="0.2">
      <c r="A115" s="58"/>
      <c r="B115" s="58"/>
      <c r="C115" s="4"/>
      <c r="I115" s="4"/>
      <c r="J115" s="4"/>
      <c r="K115" s="4"/>
      <c r="L115" s="4"/>
      <c r="M115" s="4"/>
      <c r="N115" s="4"/>
      <c r="O115" s="4"/>
    </row>
    <row r="116" spans="1:15" s="5" customFormat="1" x14ac:dyDescent="0.2">
      <c r="A116" s="58"/>
      <c r="B116" s="58"/>
      <c r="C116" s="4"/>
      <c r="I116" s="4"/>
      <c r="J116" s="4"/>
      <c r="K116" s="4"/>
      <c r="L116" s="4"/>
      <c r="M116" s="4"/>
      <c r="N116" s="4"/>
      <c r="O116" s="4"/>
    </row>
    <row r="117" spans="1:15" s="5" customFormat="1" x14ac:dyDescent="0.2">
      <c r="A117" s="58"/>
      <c r="B117" s="58"/>
      <c r="C117" s="4"/>
      <c r="I117" s="4"/>
      <c r="J117" s="4"/>
      <c r="K117" s="4"/>
      <c r="L117" s="4"/>
      <c r="M117" s="4"/>
      <c r="N117" s="4"/>
      <c r="O117" s="4"/>
    </row>
    <row r="118" spans="1:15" s="5" customFormat="1" x14ac:dyDescent="0.2">
      <c r="A118" s="58"/>
      <c r="B118" s="58"/>
      <c r="C118" s="4"/>
      <c r="I118" s="4"/>
      <c r="J118" s="4"/>
      <c r="K118" s="4"/>
      <c r="L118" s="4"/>
      <c r="M118" s="4"/>
      <c r="N118" s="4"/>
      <c r="O118" s="4"/>
    </row>
    <row r="119" spans="1:15" s="5" customFormat="1" x14ac:dyDescent="0.2">
      <c r="A119" s="58"/>
      <c r="B119" s="58"/>
      <c r="C119" s="4"/>
      <c r="I119" s="4"/>
      <c r="J119" s="4"/>
      <c r="K119" s="4"/>
      <c r="L119" s="4"/>
      <c r="M119" s="4"/>
      <c r="N119" s="4"/>
      <c r="O119" s="4"/>
    </row>
    <row r="120" spans="1:15" s="5" customFormat="1" x14ac:dyDescent="0.2">
      <c r="A120" s="58"/>
      <c r="B120" s="58"/>
      <c r="C120" s="4"/>
      <c r="I120" s="4"/>
      <c r="J120" s="4"/>
      <c r="K120" s="4"/>
      <c r="L120" s="4"/>
      <c r="M120" s="4"/>
      <c r="N120" s="4"/>
      <c r="O120" s="4"/>
    </row>
    <row r="121" spans="1:15" s="5" customFormat="1" x14ac:dyDescent="0.2">
      <c r="A121" s="58"/>
      <c r="B121" s="58"/>
      <c r="C121" s="4"/>
      <c r="I121" s="4"/>
      <c r="J121" s="4"/>
      <c r="K121" s="4"/>
      <c r="L121" s="4"/>
      <c r="M121" s="4"/>
      <c r="N121" s="4"/>
      <c r="O121" s="4"/>
    </row>
    <row r="122" spans="1:15" s="5" customFormat="1" x14ac:dyDescent="0.2">
      <c r="A122" s="58"/>
      <c r="B122" s="58"/>
      <c r="C122" s="4"/>
      <c r="I122" s="4"/>
      <c r="J122" s="4"/>
      <c r="K122" s="4"/>
      <c r="L122" s="4"/>
      <c r="M122" s="4"/>
      <c r="N122" s="4"/>
      <c r="O122" s="4"/>
    </row>
    <row r="123" spans="1:15" s="5" customFormat="1" x14ac:dyDescent="0.2">
      <c r="A123" s="58"/>
      <c r="B123" s="58"/>
      <c r="C123" s="4"/>
      <c r="I123" s="4"/>
      <c r="J123" s="4"/>
      <c r="K123" s="4"/>
      <c r="L123" s="4"/>
      <c r="M123" s="4"/>
      <c r="N123" s="4"/>
      <c r="O123" s="4"/>
    </row>
    <row r="124" spans="1:15" s="5" customFormat="1" x14ac:dyDescent="0.2">
      <c r="A124" s="58"/>
      <c r="B124" s="58"/>
      <c r="C124" s="4"/>
      <c r="I124" s="4"/>
      <c r="J124" s="4"/>
      <c r="K124" s="4"/>
      <c r="L124" s="4"/>
      <c r="M124" s="4"/>
      <c r="N124" s="4"/>
      <c r="O124" s="4"/>
    </row>
    <row r="125" spans="1:15" s="5" customFormat="1" x14ac:dyDescent="0.2">
      <c r="A125" s="58"/>
      <c r="B125" s="58"/>
      <c r="C125" s="4"/>
      <c r="I125" s="4"/>
      <c r="J125" s="4"/>
      <c r="K125" s="4"/>
      <c r="L125" s="4"/>
      <c r="M125" s="4"/>
      <c r="N125" s="4"/>
      <c r="O125" s="4"/>
    </row>
    <row r="126" spans="1:15" s="5" customFormat="1" x14ac:dyDescent="0.2">
      <c r="A126" s="58"/>
      <c r="B126" s="58"/>
      <c r="C126" s="4"/>
      <c r="I126" s="4"/>
      <c r="J126" s="4"/>
      <c r="K126" s="4"/>
      <c r="L126" s="4"/>
      <c r="M126" s="4"/>
      <c r="N126" s="4"/>
      <c r="O126" s="4"/>
    </row>
    <row r="127" spans="1:15" s="5" customFormat="1" x14ac:dyDescent="0.2">
      <c r="A127" s="58"/>
      <c r="B127" s="58"/>
      <c r="C127" s="4"/>
      <c r="I127" s="4"/>
      <c r="J127" s="4"/>
      <c r="K127" s="4"/>
      <c r="L127" s="4"/>
      <c r="M127" s="4"/>
      <c r="N127" s="4"/>
      <c r="O127" s="4"/>
    </row>
    <row r="128" spans="1:15" s="5" customFormat="1" x14ac:dyDescent="0.2">
      <c r="A128" s="58"/>
      <c r="B128" s="58"/>
      <c r="C128" s="4"/>
      <c r="I128" s="4"/>
      <c r="J128" s="4"/>
      <c r="K128" s="4"/>
      <c r="L128" s="4"/>
      <c r="M128" s="4"/>
      <c r="N128" s="4"/>
      <c r="O128" s="4"/>
    </row>
    <row r="129" spans="1:15" s="5" customFormat="1" x14ac:dyDescent="0.2">
      <c r="A129" s="58"/>
      <c r="B129" s="58"/>
      <c r="C129" s="4"/>
      <c r="I129" s="4"/>
      <c r="J129" s="4"/>
      <c r="K129" s="4"/>
      <c r="L129" s="4"/>
      <c r="M129" s="4"/>
      <c r="N129" s="4"/>
      <c r="O129" s="4"/>
    </row>
    <row r="130" spans="1:15" s="5" customFormat="1" x14ac:dyDescent="0.2">
      <c r="A130" s="58"/>
      <c r="B130" s="58"/>
      <c r="C130" s="4"/>
      <c r="I130" s="4"/>
      <c r="J130" s="4"/>
      <c r="K130" s="4"/>
      <c r="L130" s="4"/>
      <c r="M130" s="4"/>
      <c r="N130" s="4"/>
      <c r="O130" s="4"/>
    </row>
    <row r="131" spans="1:15" s="5" customFormat="1" x14ac:dyDescent="0.2">
      <c r="A131" s="58"/>
      <c r="B131" s="58"/>
      <c r="C131" s="4"/>
      <c r="I131" s="4"/>
      <c r="J131" s="4"/>
      <c r="K131" s="4"/>
      <c r="L131" s="4"/>
      <c r="M131" s="4"/>
      <c r="N131" s="4"/>
      <c r="O131" s="4"/>
    </row>
    <row r="132" spans="1:15" s="5" customFormat="1" x14ac:dyDescent="0.2">
      <c r="A132" s="58"/>
      <c r="B132" s="58"/>
      <c r="C132" s="4"/>
      <c r="I132" s="4"/>
      <c r="J132" s="4"/>
      <c r="K132" s="4"/>
      <c r="L132" s="4"/>
      <c r="M132" s="4"/>
      <c r="N132" s="4"/>
      <c r="O132" s="4"/>
    </row>
    <row r="133" spans="1:15" s="5" customFormat="1" x14ac:dyDescent="0.2">
      <c r="A133" s="58"/>
      <c r="B133" s="58"/>
      <c r="C133" s="4"/>
      <c r="I133" s="4"/>
      <c r="J133" s="4"/>
      <c r="K133" s="4"/>
      <c r="L133" s="4"/>
      <c r="M133" s="4"/>
      <c r="N133" s="4"/>
      <c r="O133" s="4"/>
    </row>
    <row r="134" spans="1:15" s="5" customFormat="1" x14ac:dyDescent="0.2">
      <c r="A134" s="58"/>
      <c r="B134" s="58"/>
      <c r="C134" s="4"/>
      <c r="I134" s="4"/>
      <c r="J134" s="4"/>
      <c r="K134" s="4"/>
      <c r="L134" s="4"/>
      <c r="M134" s="4"/>
      <c r="N134" s="4"/>
      <c r="O134" s="4"/>
    </row>
    <row r="135" spans="1:15" s="5" customFormat="1" x14ac:dyDescent="0.2">
      <c r="A135" s="58"/>
      <c r="B135" s="58"/>
      <c r="C135" s="4"/>
      <c r="I135" s="4"/>
      <c r="J135" s="4"/>
      <c r="K135" s="4"/>
      <c r="L135" s="4"/>
      <c r="M135" s="4"/>
      <c r="N135" s="4"/>
      <c r="O135" s="4"/>
    </row>
    <row r="136" spans="1:15" s="5" customFormat="1" x14ac:dyDescent="0.2">
      <c r="A136" s="58"/>
      <c r="B136" s="58"/>
      <c r="C136" s="4"/>
      <c r="I136" s="4"/>
      <c r="J136" s="4"/>
      <c r="K136" s="4"/>
      <c r="L136" s="4"/>
      <c r="M136" s="4"/>
      <c r="N136" s="4"/>
      <c r="O136" s="4"/>
    </row>
    <row r="137" spans="1:15" s="5" customFormat="1" x14ac:dyDescent="0.2">
      <c r="A137" s="58"/>
      <c r="B137" s="58"/>
      <c r="C137" s="4"/>
      <c r="I137" s="4"/>
      <c r="J137" s="4"/>
      <c r="K137" s="4"/>
      <c r="L137" s="4"/>
      <c r="M137" s="4"/>
      <c r="N137" s="4"/>
      <c r="O137" s="4"/>
    </row>
    <row r="138" spans="1:15" s="5" customFormat="1" x14ac:dyDescent="0.2">
      <c r="A138" s="58"/>
      <c r="B138" s="58"/>
      <c r="C138" s="4"/>
      <c r="I138" s="4"/>
      <c r="J138" s="4"/>
      <c r="K138" s="4"/>
      <c r="L138" s="4"/>
      <c r="M138" s="4"/>
      <c r="N138" s="4"/>
      <c r="O138" s="4"/>
    </row>
    <row r="139" spans="1:15" s="5" customFormat="1" x14ac:dyDescent="0.2">
      <c r="A139" s="58"/>
      <c r="B139" s="58"/>
      <c r="C139" s="4"/>
      <c r="I139" s="4"/>
      <c r="J139" s="4"/>
      <c r="K139" s="4"/>
      <c r="L139" s="4"/>
      <c r="M139" s="4"/>
      <c r="N139" s="4"/>
      <c r="O139" s="4"/>
    </row>
    <row r="140" spans="1:15" s="5" customFormat="1" x14ac:dyDescent="0.2">
      <c r="A140" s="58"/>
      <c r="B140" s="58"/>
      <c r="C140" s="4"/>
      <c r="I140" s="4"/>
      <c r="J140" s="4"/>
      <c r="K140" s="4"/>
      <c r="L140" s="4"/>
      <c r="M140" s="4"/>
      <c r="N140" s="4"/>
      <c r="O140" s="4"/>
    </row>
    <row r="141" spans="1:15" s="5" customFormat="1" x14ac:dyDescent="0.2">
      <c r="A141" s="58"/>
      <c r="B141" s="58"/>
      <c r="C141" s="4"/>
      <c r="I141" s="4"/>
      <c r="J141" s="4"/>
      <c r="K141" s="4"/>
      <c r="L141" s="4"/>
      <c r="M141" s="4"/>
      <c r="N141" s="4"/>
      <c r="O141" s="4"/>
    </row>
    <row r="142" spans="1:15" s="5" customFormat="1" x14ac:dyDescent="0.2">
      <c r="A142" s="58"/>
      <c r="B142" s="58"/>
      <c r="C142" s="4"/>
      <c r="I142" s="4"/>
      <c r="J142" s="4"/>
      <c r="K142" s="4"/>
      <c r="L142" s="4"/>
      <c r="M142" s="4"/>
      <c r="N142" s="4"/>
      <c r="O142" s="4"/>
    </row>
    <row r="143" spans="1:15" s="5" customFormat="1" x14ac:dyDescent="0.2">
      <c r="A143" s="58"/>
      <c r="B143" s="58"/>
      <c r="C143" s="4"/>
      <c r="I143" s="4"/>
      <c r="J143" s="4"/>
      <c r="K143" s="4"/>
      <c r="L143" s="4"/>
      <c r="M143" s="4"/>
      <c r="N143" s="4"/>
      <c r="O143" s="4"/>
    </row>
    <row r="144" spans="1:15" s="5" customFormat="1" x14ac:dyDescent="0.2">
      <c r="A144" s="58"/>
      <c r="B144" s="58"/>
      <c r="C144" s="4"/>
      <c r="I144" s="4"/>
      <c r="J144" s="4"/>
      <c r="K144" s="4"/>
      <c r="L144" s="4"/>
      <c r="M144" s="4"/>
      <c r="N144" s="4"/>
      <c r="O144" s="4"/>
    </row>
    <row r="145" spans="1:15" s="5" customFormat="1" x14ac:dyDescent="0.2">
      <c r="A145" s="58"/>
      <c r="B145" s="58"/>
      <c r="C145" s="4"/>
      <c r="I145" s="4"/>
      <c r="J145" s="4"/>
      <c r="K145" s="4"/>
      <c r="L145" s="4"/>
      <c r="M145" s="4"/>
      <c r="N145" s="4"/>
      <c r="O145" s="4"/>
    </row>
    <row r="146" spans="1:15" s="5" customFormat="1" x14ac:dyDescent="0.2">
      <c r="A146" s="58"/>
      <c r="B146" s="58"/>
      <c r="C146" s="4"/>
      <c r="I146" s="4"/>
      <c r="J146" s="4"/>
      <c r="K146" s="4"/>
      <c r="L146" s="4"/>
      <c r="M146" s="4"/>
      <c r="N146" s="4"/>
      <c r="O146" s="4"/>
    </row>
    <row r="147" spans="1:15" s="5" customFormat="1" x14ac:dyDescent="0.2">
      <c r="A147" s="58"/>
      <c r="B147" s="58"/>
      <c r="C147" s="4"/>
      <c r="I147" s="4"/>
      <c r="J147" s="4"/>
      <c r="K147" s="4"/>
      <c r="L147" s="4"/>
      <c r="M147" s="4"/>
      <c r="N147" s="4"/>
      <c r="O147" s="4"/>
    </row>
    <row r="148" spans="1:15" s="5" customFormat="1" x14ac:dyDescent="0.2">
      <c r="A148" s="58"/>
      <c r="B148" s="58"/>
      <c r="C148" s="4"/>
      <c r="I148" s="4"/>
      <c r="J148" s="4"/>
      <c r="K148" s="4"/>
      <c r="L148" s="4"/>
      <c r="M148" s="4"/>
      <c r="N148" s="4"/>
      <c r="O148" s="4"/>
    </row>
    <row r="149" spans="1:15" s="5" customFormat="1" x14ac:dyDescent="0.2">
      <c r="A149" s="58"/>
      <c r="B149" s="58"/>
      <c r="C149" s="4"/>
      <c r="I149" s="4"/>
      <c r="J149" s="4"/>
      <c r="K149" s="4"/>
      <c r="L149" s="4"/>
      <c r="M149" s="4"/>
      <c r="N149" s="4"/>
      <c r="O149" s="4"/>
    </row>
    <row r="150" spans="1:15" s="5" customFormat="1" x14ac:dyDescent="0.2">
      <c r="A150" s="58"/>
      <c r="B150" s="58"/>
      <c r="C150" s="4"/>
      <c r="I150" s="4"/>
      <c r="J150" s="4"/>
      <c r="K150" s="4"/>
      <c r="L150" s="4"/>
      <c r="M150" s="4"/>
      <c r="N150" s="4"/>
      <c r="O150" s="4"/>
    </row>
    <row r="151" spans="1:15" s="5" customFormat="1" x14ac:dyDescent="0.2">
      <c r="A151" s="58"/>
      <c r="B151" s="58"/>
      <c r="C151" s="4"/>
      <c r="I151" s="4"/>
      <c r="J151" s="4"/>
      <c r="K151" s="4"/>
      <c r="L151" s="4"/>
      <c r="M151" s="4"/>
      <c r="N151" s="4"/>
      <c r="O151" s="4"/>
    </row>
    <row r="152" spans="1:15" s="5" customFormat="1" x14ac:dyDescent="0.2">
      <c r="A152" s="58"/>
      <c r="B152" s="58"/>
      <c r="C152" s="4"/>
      <c r="I152" s="4"/>
      <c r="J152" s="4"/>
      <c r="K152" s="4"/>
      <c r="L152" s="4"/>
      <c r="M152" s="4"/>
      <c r="N152" s="4"/>
      <c r="O152" s="4"/>
    </row>
    <row r="153" spans="1:15" s="5" customFormat="1" x14ac:dyDescent="0.2">
      <c r="A153" s="58"/>
      <c r="B153" s="58"/>
      <c r="C153" s="4"/>
      <c r="I153" s="4"/>
      <c r="J153" s="4"/>
      <c r="K153" s="4"/>
      <c r="L153" s="4"/>
      <c r="M153" s="4"/>
      <c r="N153" s="4"/>
      <c r="O153" s="4"/>
    </row>
    <row r="154" spans="1:15" s="5" customFormat="1" x14ac:dyDescent="0.2">
      <c r="A154" s="58"/>
      <c r="B154" s="58"/>
      <c r="C154" s="4"/>
      <c r="I154" s="4"/>
      <c r="J154" s="4"/>
      <c r="K154" s="4"/>
      <c r="L154" s="4"/>
      <c r="M154" s="4"/>
      <c r="N154" s="4"/>
      <c r="O154" s="4"/>
    </row>
    <row r="155" spans="1:15" s="5" customFormat="1" x14ac:dyDescent="0.2">
      <c r="A155" s="58"/>
      <c r="B155" s="58"/>
      <c r="C155" s="4"/>
      <c r="I155" s="4"/>
      <c r="J155" s="4"/>
      <c r="K155" s="4"/>
      <c r="L155" s="4"/>
      <c r="M155" s="4"/>
      <c r="N155" s="4"/>
      <c r="O155" s="4"/>
    </row>
    <row r="156" spans="1:15" s="5" customFormat="1" x14ac:dyDescent="0.2">
      <c r="A156" s="58"/>
      <c r="B156" s="58"/>
      <c r="C156" s="4"/>
      <c r="I156" s="4"/>
      <c r="J156" s="4"/>
      <c r="K156" s="4"/>
      <c r="L156" s="4"/>
      <c r="M156" s="4"/>
      <c r="N156" s="4"/>
      <c r="O156" s="4"/>
    </row>
    <row r="157" spans="1:15" s="5" customFormat="1" x14ac:dyDescent="0.2">
      <c r="A157" s="58"/>
      <c r="B157" s="58"/>
      <c r="C157" s="4"/>
      <c r="I157" s="4"/>
      <c r="J157" s="4"/>
      <c r="K157" s="4"/>
      <c r="L157" s="4"/>
      <c r="M157" s="4"/>
      <c r="N157" s="4"/>
      <c r="O157" s="4"/>
    </row>
    <row r="158" spans="1:15" s="5" customFormat="1" x14ac:dyDescent="0.2">
      <c r="A158" s="58"/>
      <c r="B158" s="58"/>
      <c r="C158" s="4"/>
      <c r="I158" s="4"/>
      <c r="J158" s="4"/>
      <c r="K158" s="4"/>
      <c r="L158" s="4"/>
      <c r="M158" s="4"/>
      <c r="N158" s="4"/>
      <c r="O158" s="4"/>
    </row>
    <row r="159" spans="1:15" s="5" customFormat="1" x14ac:dyDescent="0.2">
      <c r="A159" s="58"/>
      <c r="B159" s="58"/>
      <c r="C159" s="4"/>
      <c r="I159" s="4"/>
      <c r="J159" s="4"/>
      <c r="K159" s="4"/>
      <c r="L159" s="4"/>
      <c r="M159" s="4"/>
      <c r="N159" s="4"/>
      <c r="O159" s="4"/>
    </row>
    <row r="160" spans="1:15" s="5" customFormat="1" x14ac:dyDescent="0.2">
      <c r="A160" s="58"/>
      <c r="B160" s="58"/>
      <c r="C160" s="4"/>
      <c r="I160" s="4"/>
      <c r="J160" s="4"/>
      <c r="K160" s="4"/>
      <c r="L160" s="4"/>
      <c r="M160" s="4"/>
      <c r="N160" s="4"/>
      <c r="O160" s="4"/>
    </row>
    <row r="161" spans="1:15" s="5" customFormat="1" x14ac:dyDescent="0.2">
      <c r="A161" s="58"/>
      <c r="B161" s="58"/>
      <c r="C161" s="4"/>
      <c r="I161" s="4"/>
      <c r="J161" s="4"/>
      <c r="K161" s="4"/>
      <c r="L161" s="4"/>
      <c r="M161" s="4"/>
      <c r="N161" s="4"/>
      <c r="O161" s="4"/>
    </row>
    <row r="162" spans="1:15" s="5" customFormat="1" x14ac:dyDescent="0.2">
      <c r="A162" s="58"/>
      <c r="B162" s="58"/>
      <c r="C162" s="4"/>
      <c r="I162" s="4"/>
      <c r="J162" s="4"/>
      <c r="K162" s="4"/>
      <c r="L162" s="4"/>
      <c r="M162" s="4"/>
      <c r="N162" s="4"/>
      <c r="O162" s="4"/>
    </row>
    <row r="163" spans="1:15" s="5" customFormat="1" x14ac:dyDescent="0.2">
      <c r="A163" s="58"/>
      <c r="B163" s="58"/>
      <c r="C163" s="4"/>
      <c r="I163" s="4"/>
      <c r="J163" s="4"/>
      <c r="K163" s="4"/>
      <c r="L163" s="4"/>
      <c r="M163" s="4"/>
      <c r="N163" s="4"/>
      <c r="O163" s="4"/>
    </row>
    <row r="164" spans="1:15" s="5" customFormat="1" x14ac:dyDescent="0.2">
      <c r="A164" s="58"/>
      <c r="B164" s="58"/>
      <c r="C164" s="4"/>
      <c r="I164" s="4"/>
      <c r="J164" s="4"/>
      <c r="K164" s="4"/>
      <c r="L164" s="4"/>
      <c r="M164" s="4"/>
      <c r="N164" s="4"/>
      <c r="O164" s="4"/>
    </row>
    <row r="165" spans="1:15" s="5" customFormat="1" x14ac:dyDescent="0.2">
      <c r="A165" s="58"/>
      <c r="B165" s="58"/>
      <c r="C165" s="4"/>
      <c r="I165" s="4"/>
      <c r="J165" s="4"/>
      <c r="K165" s="4"/>
      <c r="L165" s="4"/>
      <c r="M165" s="4"/>
      <c r="N165" s="4"/>
      <c r="O165" s="4"/>
    </row>
    <row r="166" spans="1:15" s="5" customFormat="1" x14ac:dyDescent="0.2">
      <c r="A166" s="58"/>
      <c r="B166" s="58"/>
      <c r="C166" s="4"/>
      <c r="I166" s="4"/>
      <c r="J166" s="4"/>
      <c r="K166" s="4"/>
      <c r="L166" s="4"/>
      <c r="M166" s="4"/>
      <c r="N166" s="4"/>
      <c r="O166" s="4"/>
    </row>
    <row r="167" spans="1:15" s="5" customFormat="1" x14ac:dyDescent="0.2">
      <c r="A167" s="58"/>
      <c r="B167" s="58"/>
      <c r="C167" s="4"/>
      <c r="I167" s="4"/>
      <c r="J167" s="4"/>
      <c r="K167" s="4"/>
      <c r="L167" s="4"/>
      <c r="M167" s="4"/>
      <c r="N167" s="4"/>
      <c r="O167" s="4"/>
    </row>
    <row r="168" spans="1:15" s="5" customFormat="1" x14ac:dyDescent="0.2">
      <c r="A168" s="58"/>
      <c r="B168" s="58"/>
      <c r="C168" s="4"/>
      <c r="I168" s="4"/>
      <c r="J168" s="4"/>
      <c r="K168" s="4"/>
      <c r="L168" s="4"/>
      <c r="M168" s="4"/>
      <c r="N168" s="4"/>
      <c r="O168" s="4"/>
    </row>
    <row r="169" spans="1:15" s="5" customFormat="1" x14ac:dyDescent="0.2">
      <c r="A169" s="58"/>
      <c r="B169" s="58"/>
      <c r="C169" s="4"/>
      <c r="I169" s="4"/>
      <c r="J169" s="4"/>
      <c r="K169" s="4"/>
      <c r="L169" s="4"/>
      <c r="M169" s="4"/>
      <c r="N169" s="4"/>
      <c r="O169" s="4"/>
    </row>
    <row r="170" spans="1:15" s="5" customFormat="1" x14ac:dyDescent="0.2">
      <c r="A170" s="58"/>
      <c r="B170" s="58"/>
      <c r="C170" s="4"/>
      <c r="I170" s="4"/>
      <c r="J170" s="4"/>
      <c r="K170" s="4"/>
      <c r="L170" s="4"/>
      <c r="M170" s="4"/>
      <c r="N170" s="4"/>
      <c r="O170" s="4"/>
    </row>
    <row r="171" spans="1:15" s="5" customFormat="1" x14ac:dyDescent="0.2">
      <c r="A171" s="58"/>
      <c r="B171" s="58"/>
      <c r="C171" s="4"/>
      <c r="I171" s="4"/>
      <c r="J171" s="4"/>
      <c r="K171" s="4"/>
      <c r="L171" s="4"/>
      <c r="M171" s="4"/>
      <c r="N171" s="4"/>
      <c r="O171" s="4"/>
    </row>
    <row r="172" spans="1:15" s="5" customFormat="1" x14ac:dyDescent="0.2">
      <c r="A172" s="4"/>
      <c r="B172" s="4"/>
      <c r="C172" s="4"/>
      <c r="I172" s="4"/>
      <c r="J172" s="4"/>
      <c r="K172" s="4"/>
      <c r="L172" s="4"/>
      <c r="M172" s="4"/>
      <c r="N172" s="4"/>
      <c r="O172" s="4"/>
    </row>
    <row r="173" spans="1:15" s="5" customFormat="1" x14ac:dyDescent="0.2">
      <c r="A173" s="4"/>
      <c r="B173" s="4"/>
      <c r="C173" s="4"/>
      <c r="I173" s="4"/>
      <c r="J173" s="4"/>
      <c r="K173" s="4"/>
      <c r="L173" s="4"/>
      <c r="M173" s="4"/>
      <c r="N173" s="4"/>
      <c r="O173" s="4"/>
    </row>
    <row r="174" spans="1:15" s="5" customFormat="1" x14ac:dyDescent="0.2">
      <c r="A174" s="4"/>
      <c r="B174" s="4"/>
      <c r="C174" s="4"/>
      <c r="I174" s="4"/>
      <c r="J174" s="4"/>
      <c r="K174" s="4"/>
      <c r="L174" s="4"/>
      <c r="M174" s="4"/>
      <c r="N174" s="4"/>
      <c r="O174" s="4"/>
    </row>
    <row r="175" spans="1:15" s="5" customFormat="1" x14ac:dyDescent="0.2">
      <c r="A175" s="4"/>
      <c r="B175" s="4"/>
      <c r="C175" s="4"/>
      <c r="I175" s="4"/>
      <c r="J175" s="4"/>
      <c r="K175" s="4"/>
      <c r="L175" s="4"/>
      <c r="M175" s="4"/>
      <c r="N175" s="4"/>
      <c r="O175" s="4"/>
    </row>
    <row r="176" spans="1:15" s="5" customFormat="1" x14ac:dyDescent="0.2">
      <c r="A176" s="4"/>
      <c r="B176" s="4"/>
      <c r="C176" s="4"/>
      <c r="I176" s="4"/>
      <c r="J176" s="4"/>
      <c r="K176" s="4"/>
      <c r="L176" s="4"/>
      <c r="M176" s="4"/>
      <c r="N176" s="4"/>
      <c r="O176" s="4"/>
    </row>
    <row r="177" spans="1:15" s="5" customFormat="1" x14ac:dyDescent="0.2">
      <c r="A177" s="4"/>
      <c r="B177" s="4"/>
      <c r="C177" s="4"/>
      <c r="I177" s="4"/>
      <c r="J177" s="4"/>
      <c r="K177" s="4"/>
      <c r="L177" s="4"/>
      <c r="M177" s="4"/>
      <c r="N177" s="4"/>
      <c r="O177" s="4"/>
    </row>
    <row r="178" spans="1:15" s="5" customFormat="1" x14ac:dyDescent="0.2">
      <c r="A178" s="4"/>
      <c r="B178" s="4"/>
      <c r="C178" s="4"/>
      <c r="I178" s="4"/>
      <c r="J178" s="4"/>
      <c r="K178" s="4"/>
      <c r="L178" s="4"/>
      <c r="M178" s="4"/>
      <c r="N178" s="4"/>
      <c r="O178" s="4"/>
    </row>
    <row r="179" spans="1:15" s="5" customFormat="1" x14ac:dyDescent="0.2">
      <c r="A179" s="4"/>
      <c r="B179" s="4"/>
      <c r="C179" s="4"/>
      <c r="I179" s="4"/>
      <c r="J179" s="4"/>
      <c r="K179" s="4"/>
      <c r="L179" s="4"/>
      <c r="M179" s="4"/>
      <c r="N179" s="4"/>
      <c r="O179" s="4"/>
    </row>
    <row r="180" spans="1:15" s="5" customFormat="1" x14ac:dyDescent="0.2">
      <c r="A180" s="4"/>
      <c r="B180" s="4"/>
      <c r="C180" s="4"/>
      <c r="I180" s="4"/>
      <c r="J180" s="4"/>
      <c r="K180" s="4"/>
      <c r="L180" s="4"/>
      <c r="M180" s="4"/>
      <c r="N180" s="4"/>
      <c r="O180" s="4"/>
    </row>
    <row r="181" spans="1:15" s="5" customFormat="1" x14ac:dyDescent="0.2">
      <c r="A181" s="4"/>
      <c r="B181" s="4"/>
      <c r="C181" s="4"/>
      <c r="I181" s="4"/>
      <c r="J181" s="4"/>
      <c r="K181" s="4"/>
      <c r="L181" s="4"/>
      <c r="M181" s="4"/>
      <c r="N181" s="4"/>
      <c r="O181" s="4"/>
    </row>
    <row r="182" spans="1:15" s="5" customFormat="1" x14ac:dyDescent="0.2">
      <c r="A182" s="4"/>
      <c r="B182" s="4"/>
      <c r="C182" s="4"/>
      <c r="I182" s="4"/>
      <c r="J182" s="4"/>
      <c r="K182" s="4"/>
      <c r="L182" s="4"/>
      <c r="M182" s="4"/>
      <c r="N182" s="4"/>
      <c r="O182" s="4"/>
    </row>
    <row r="183" spans="1:15" s="5" customFormat="1" x14ac:dyDescent="0.2">
      <c r="A183" s="4"/>
      <c r="B183" s="4"/>
      <c r="C183" s="4"/>
      <c r="I183" s="4"/>
      <c r="J183" s="4"/>
      <c r="K183" s="4"/>
      <c r="L183" s="4"/>
      <c r="M183" s="4"/>
      <c r="N183" s="4"/>
      <c r="O183" s="4"/>
    </row>
    <row r="184" spans="1:15" s="5" customFormat="1" x14ac:dyDescent="0.2">
      <c r="A184" s="4"/>
      <c r="B184" s="4"/>
      <c r="C184" s="4"/>
      <c r="I184" s="4"/>
      <c r="J184" s="4"/>
      <c r="K184" s="4"/>
      <c r="L184" s="4"/>
      <c r="M184" s="4"/>
      <c r="N184" s="4"/>
      <c r="O184" s="4"/>
    </row>
    <row r="185" spans="1:15" s="5" customFormat="1" x14ac:dyDescent="0.2">
      <c r="A185" s="4"/>
      <c r="B185" s="4"/>
      <c r="C185" s="4"/>
      <c r="I185" s="4"/>
      <c r="J185" s="4"/>
      <c r="K185" s="4"/>
      <c r="L185" s="4"/>
      <c r="M185" s="4"/>
      <c r="N185" s="4"/>
      <c r="O185" s="4"/>
    </row>
    <row r="186" spans="1:15" s="5" customFormat="1" x14ac:dyDescent="0.2">
      <c r="A186" s="4"/>
      <c r="B186" s="4"/>
      <c r="C186" s="4"/>
      <c r="I186" s="4"/>
      <c r="J186" s="4"/>
      <c r="K186" s="4"/>
      <c r="L186" s="4"/>
      <c r="M186" s="4"/>
      <c r="N186" s="4"/>
      <c r="O186" s="4"/>
    </row>
    <row r="187" spans="1:15" s="5" customFormat="1" x14ac:dyDescent="0.2">
      <c r="A187" s="4"/>
      <c r="B187" s="4"/>
      <c r="C187" s="4"/>
      <c r="I187" s="4"/>
      <c r="J187" s="4"/>
      <c r="K187" s="4"/>
      <c r="L187" s="4"/>
      <c r="M187" s="4"/>
      <c r="N187" s="4"/>
      <c r="O187" s="4"/>
    </row>
    <row r="188" spans="1:15" s="5" customFormat="1" x14ac:dyDescent="0.2">
      <c r="A188" s="4"/>
      <c r="B188" s="4"/>
      <c r="C188" s="4"/>
      <c r="I188" s="4"/>
      <c r="J188" s="4"/>
      <c r="K188" s="4"/>
      <c r="L188" s="4"/>
      <c r="M188" s="4"/>
      <c r="N188" s="4"/>
      <c r="O188" s="4"/>
    </row>
    <row r="189" spans="1:15" s="5" customFormat="1" x14ac:dyDescent="0.2">
      <c r="A189" s="4"/>
      <c r="B189" s="4"/>
      <c r="C189" s="4"/>
      <c r="I189" s="4"/>
      <c r="J189" s="4"/>
      <c r="K189" s="4"/>
      <c r="L189" s="4"/>
      <c r="M189" s="4"/>
      <c r="N189" s="4"/>
      <c r="O189" s="4"/>
    </row>
    <row r="190" spans="1:15" s="5" customFormat="1" x14ac:dyDescent="0.2">
      <c r="A190" s="4"/>
      <c r="B190" s="4"/>
      <c r="C190" s="4"/>
      <c r="I190" s="4"/>
      <c r="J190" s="4"/>
      <c r="K190" s="4"/>
      <c r="L190" s="4"/>
      <c r="M190" s="4"/>
      <c r="N190" s="4"/>
      <c r="O190" s="4"/>
    </row>
    <row r="191" spans="1:15" s="5" customFormat="1" x14ac:dyDescent="0.2">
      <c r="A191" s="4"/>
      <c r="B191" s="4"/>
      <c r="C191" s="4"/>
      <c r="I191" s="4"/>
      <c r="J191" s="4"/>
      <c r="K191" s="4"/>
      <c r="L191" s="4"/>
      <c r="M191" s="4"/>
      <c r="N191" s="4"/>
      <c r="O191" s="4"/>
    </row>
    <row r="192" spans="1:15" s="5" customFormat="1" x14ac:dyDescent="0.2">
      <c r="A192" s="4"/>
      <c r="B192" s="4"/>
      <c r="C192" s="4"/>
      <c r="I192" s="4"/>
      <c r="J192" s="4"/>
      <c r="K192" s="4"/>
      <c r="L192" s="4"/>
      <c r="M192" s="4"/>
      <c r="N192" s="4"/>
      <c r="O192" s="4"/>
    </row>
    <row r="193" spans="1:15" s="5" customFormat="1" x14ac:dyDescent="0.2">
      <c r="A193" s="4"/>
      <c r="B193" s="4"/>
      <c r="C193" s="4"/>
      <c r="I193" s="4"/>
      <c r="J193" s="4"/>
      <c r="K193" s="4"/>
      <c r="L193" s="4"/>
      <c r="M193" s="4"/>
      <c r="N193" s="4"/>
      <c r="O193" s="4"/>
    </row>
    <row r="194" spans="1:15" s="5" customFormat="1" x14ac:dyDescent="0.2">
      <c r="A194" s="4"/>
      <c r="B194" s="4"/>
      <c r="C194" s="4"/>
      <c r="I194" s="4"/>
      <c r="J194" s="4"/>
      <c r="K194" s="4"/>
      <c r="L194" s="4"/>
      <c r="M194" s="4"/>
      <c r="N194" s="4"/>
      <c r="O194" s="4"/>
    </row>
    <row r="195" spans="1:15" s="5" customFormat="1" x14ac:dyDescent="0.2">
      <c r="A195" s="4"/>
      <c r="B195" s="4"/>
      <c r="C195" s="4"/>
      <c r="I195" s="4"/>
      <c r="J195" s="4"/>
      <c r="K195" s="4"/>
      <c r="L195" s="4"/>
      <c r="M195" s="4"/>
      <c r="N195" s="4"/>
      <c r="O195" s="4"/>
    </row>
    <row r="196" spans="1:15" s="5" customFormat="1" x14ac:dyDescent="0.2">
      <c r="A196" s="4"/>
      <c r="B196" s="4"/>
      <c r="C196" s="4"/>
      <c r="I196" s="4"/>
      <c r="J196" s="4"/>
      <c r="K196" s="4"/>
      <c r="L196" s="4"/>
      <c r="M196" s="4"/>
      <c r="N196" s="4"/>
      <c r="O196" s="4"/>
    </row>
    <row r="197" spans="1:15" s="5" customFormat="1" x14ac:dyDescent="0.2">
      <c r="A197" s="4"/>
      <c r="B197" s="4"/>
      <c r="C197" s="4"/>
      <c r="I197" s="4"/>
      <c r="J197" s="4"/>
      <c r="K197" s="4"/>
      <c r="L197" s="4"/>
      <c r="M197" s="4"/>
      <c r="N197" s="4"/>
      <c r="O197" s="4"/>
    </row>
    <row r="198" spans="1:15" s="5" customFormat="1" x14ac:dyDescent="0.2">
      <c r="A198" s="4"/>
      <c r="B198" s="4"/>
      <c r="C198" s="4"/>
      <c r="I198" s="4"/>
      <c r="J198" s="4"/>
      <c r="K198" s="4"/>
      <c r="L198" s="4"/>
      <c r="M198" s="4"/>
      <c r="N198" s="4"/>
      <c r="O198" s="4"/>
    </row>
    <row r="199" spans="1:15" s="105" customFormat="1" x14ac:dyDescent="0.2">
      <c r="D199" s="104"/>
      <c r="E199" s="104"/>
      <c r="F199" s="104"/>
      <c r="G199" s="104"/>
      <c r="H199" s="104"/>
    </row>
    <row r="200" spans="1:15" s="105" customFormat="1" hidden="1" x14ac:dyDescent="0.2">
      <c r="A200" s="103" t="s">
        <v>17</v>
      </c>
      <c r="B200" s="103" t="str">
        <f>IF($D$7="МУЖЧИНЫ И ЖЕНЩИНЫ","МУЖЧИНЫ",IF($D$7="ДО 19 ЛЕТ","ЮНИОРЫ","ЮНОШИ"))</f>
        <v>ЮНОШИ</v>
      </c>
      <c r="C200" s="103" t="s">
        <v>16</v>
      </c>
      <c r="D200" s="103" t="s">
        <v>15</v>
      </c>
      <c r="E200" s="104"/>
      <c r="F200" s="104"/>
      <c r="G200" s="104"/>
      <c r="H200" s="104"/>
      <c r="I200" s="104"/>
    </row>
    <row r="201" spans="1:15" s="105" customFormat="1" hidden="1" x14ac:dyDescent="0.2">
      <c r="A201" s="103" t="s">
        <v>14</v>
      </c>
      <c r="B201" s="103" t="str">
        <f>IF($D$7="МУЖЧИНЫ И ЖЕНЩИНЫ","ЖЕНЩИНЫ",IF($D$7="ДО 19 ЛЕТ","ЮНИОРКИ","ДЕВУШКИ"))</f>
        <v>ДЕВУШКИ</v>
      </c>
      <c r="C201" s="103" t="s">
        <v>13</v>
      </c>
      <c r="D201" s="103" t="s">
        <v>12</v>
      </c>
      <c r="E201" s="104"/>
      <c r="F201" s="104"/>
      <c r="G201" s="104"/>
      <c r="H201" s="104"/>
      <c r="I201" s="104"/>
    </row>
    <row r="202" spans="1:15" s="105" customFormat="1" hidden="1" x14ac:dyDescent="0.2">
      <c r="A202" s="103" t="s">
        <v>11</v>
      </c>
      <c r="B202" s="103" t="str">
        <f>IF($D$7="МУЖЧИНЫ И ЖЕНЩИНЫ","МУЖЧИНЫ И ЖЕНЩИНЫ",IF($D$7="ДО 19 ЛЕТ","ЮНИОРЫ И ЮНИОРКИ","ЮНОШИ И ДЕВУШКИ"))</f>
        <v>ЮНОШИ И ДЕВУШКИ</v>
      </c>
      <c r="C202" s="103" t="s">
        <v>10</v>
      </c>
      <c r="D202" s="103" t="s">
        <v>9</v>
      </c>
      <c r="E202" s="104"/>
      <c r="F202" s="104"/>
      <c r="G202" s="104"/>
      <c r="H202" s="104"/>
      <c r="I202" s="104"/>
    </row>
    <row r="203" spans="1:15" s="105" customFormat="1" hidden="1" x14ac:dyDescent="0.2">
      <c r="A203" s="103" t="s">
        <v>8</v>
      </c>
      <c r="B203" s="103"/>
      <c r="C203" s="103" t="s">
        <v>7</v>
      </c>
      <c r="D203" s="103" t="s">
        <v>6</v>
      </c>
      <c r="E203" s="104"/>
      <c r="F203" s="104"/>
      <c r="G203" s="104"/>
      <c r="H203" s="104"/>
      <c r="I203" s="104"/>
    </row>
    <row r="204" spans="1:15" s="105" customFormat="1" hidden="1" x14ac:dyDescent="0.2">
      <c r="A204" s="103" t="s">
        <v>5</v>
      </c>
      <c r="B204" s="103"/>
      <c r="C204" s="103" t="s">
        <v>4</v>
      </c>
      <c r="D204" s="103" t="s">
        <v>3</v>
      </c>
      <c r="E204" s="104"/>
      <c r="F204" s="104"/>
      <c r="G204" s="104"/>
      <c r="H204" s="104"/>
      <c r="I204" s="104"/>
    </row>
    <row r="205" spans="1:15" s="105" customFormat="1" hidden="1" x14ac:dyDescent="0.2">
      <c r="A205" s="103" t="s">
        <v>2</v>
      </c>
      <c r="B205" s="103"/>
      <c r="C205" s="103" t="s">
        <v>1</v>
      </c>
      <c r="D205" s="103"/>
      <c r="E205" s="104"/>
      <c r="F205" s="104"/>
      <c r="G205" s="104"/>
      <c r="H205" s="104"/>
      <c r="I205" s="104"/>
    </row>
    <row r="206" spans="1:15" s="105" customFormat="1" hidden="1" x14ac:dyDescent="0.2">
      <c r="A206" s="103"/>
      <c r="B206" s="103"/>
      <c r="C206" s="103" t="s">
        <v>0</v>
      </c>
      <c r="D206" s="103"/>
      <c r="E206" s="104"/>
      <c r="F206" s="104"/>
      <c r="G206" s="104"/>
      <c r="H206" s="104"/>
      <c r="I206" s="104"/>
    </row>
    <row r="207" spans="1:15" s="105" customFormat="1" x14ac:dyDescent="0.2">
      <c r="D207" s="104"/>
      <c r="E207" s="104"/>
      <c r="F207" s="104"/>
      <c r="G207" s="104"/>
      <c r="H207" s="104"/>
    </row>
    <row r="208" spans="1:15" s="5" customFormat="1" x14ac:dyDescent="0.2">
      <c r="A208" s="4"/>
      <c r="B208" s="4"/>
      <c r="C208" s="4"/>
      <c r="I208" s="4"/>
      <c r="J208" s="4"/>
      <c r="K208" s="4"/>
      <c r="L208" s="4"/>
      <c r="M208" s="4"/>
      <c r="N208" s="4"/>
      <c r="O208" s="4"/>
    </row>
    <row r="209" spans="1:15" s="5" customFormat="1" x14ac:dyDescent="0.2">
      <c r="A209" s="4"/>
      <c r="B209" s="4"/>
      <c r="C209" s="4"/>
      <c r="I209" s="4"/>
      <c r="J209" s="4"/>
      <c r="K209" s="4"/>
      <c r="L209" s="4"/>
      <c r="M209" s="4"/>
      <c r="N209" s="4"/>
      <c r="O209" s="4"/>
    </row>
    <row r="210" spans="1:15" s="5" customFormat="1" x14ac:dyDescent="0.2">
      <c r="A210" s="4"/>
      <c r="B210" s="4"/>
      <c r="C210" s="4"/>
      <c r="I210" s="4"/>
      <c r="J210" s="4"/>
      <c r="K210" s="4"/>
      <c r="L210" s="4"/>
      <c r="M210" s="4"/>
      <c r="N210" s="4"/>
      <c r="O210" s="4"/>
    </row>
    <row r="211" spans="1:15" s="5" customFormat="1" x14ac:dyDescent="0.2">
      <c r="A211" s="4"/>
      <c r="B211" s="4"/>
      <c r="C211" s="4"/>
      <c r="I211" s="4"/>
      <c r="J211" s="4"/>
      <c r="K211" s="4"/>
      <c r="L211" s="4"/>
      <c r="M211" s="4"/>
      <c r="N211" s="4"/>
      <c r="O211" s="4"/>
    </row>
    <row r="212" spans="1:15" s="5" customFormat="1" x14ac:dyDescent="0.2">
      <c r="A212" s="4"/>
      <c r="B212" s="4"/>
      <c r="C212" s="4"/>
      <c r="I212" s="4"/>
      <c r="J212" s="4"/>
      <c r="K212" s="4"/>
      <c r="L212" s="4"/>
      <c r="M212" s="4"/>
      <c r="N212" s="4"/>
      <c r="O212" s="4"/>
    </row>
    <row r="213" spans="1:15" s="5" customFormat="1" x14ac:dyDescent="0.2">
      <c r="A213" s="4"/>
      <c r="B213" s="4"/>
      <c r="C213" s="4"/>
      <c r="I213" s="4"/>
      <c r="J213" s="4"/>
      <c r="K213" s="4"/>
      <c r="L213" s="4"/>
      <c r="M213" s="4"/>
      <c r="N213" s="4"/>
      <c r="O213" s="4"/>
    </row>
    <row r="214" spans="1:15" s="5" customFormat="1" x14ac:dyDescent="0.2">
      <c r="A214" s="4"/>
      <c r="B214" s="4"/>
      <c r="C214" s="4"/>
      <c r="I214" s="4"/>
      <c r="J214" s="4"/>
      <c r="K214" s="4"/>
      <c r="L214" s="4"/>
      <c r="M214" s="4"/>
      <c r="N214" s="4"/>
      <c r="O214" s="4"/>
    </row>
    <row r="215" spans="1:15" s="5" customFormat="1" x14ac:dyDescent="0.2">
      <c r="A215" s="4"/>
      <c r="B215" s="4"/>
      <c r="C215" s="4"/>
      <c r="I215" s="4"/>
      <c r="J215" s="4"/>
      <c r="K215" s="4"/>
      <c r="L215" s="4"/>
      <c r="M215" s="4"/>
      <c r="N215" s="4"/>
      <c r="O215" s="4"/>
    </row>
    <row r="216" spans="1:15" s="5" customFormat="1" x14ac:dyDescent="0.2">
      <c r="A216" s="4"/>
      <c r="B216" s="4"/>
      <c r="C216" s="4"/>
      <c r="I216" s="4"/>
      <c r="J216" s="4"/>
      <c r="K216" s="4"/>
      <c r="L216" s="4"/>
      <c r="M216" s="4"/>
      <c r="N216" s="4"/>
      <c r="O216" s="4"/>
    </row>
    <row r="217" spans="1:15" s="5" customFormat="1" x14ac:dyDescent="0.2">
      <c r="A217" s="4"/>
      <c r="B217" s="4"/>
      <c r="C217" s="4"/>
      <c r="I217" s="4"/>
      <c r="J217" s="4"/>
      <c r="K217" s="4"/>
      <c r="L217" s="4"/>
      <c r="M217" s="4"/>
      <c r="N217" s="4"/>
      <c r="O217" s="4"/>
    </row>
    <row r="218" spans="1:15" s="5" customFormat="1" x14ac:dyDescent="0.2">
      <c r="A218" s="4"/>
      <c r="B218" s="4"/>
      <c r="C218" s="4"/>
      <c r="I218" s="4"/>
      <c r="J218" s="4"/>
      <c r="K218" s="4"/>
      <c r="L218" s="4"/>
      <c r="M218" s="4"/>
      <c r="N218" s="4"/>
      <c r="O218" s="4"/>
    </row>
    <row r="219" spans="1:15" s="5" customFormat="1" x14ac:dyDescent="0.2">
      <c r="A219" s="4"/>
      <c r="B219" s="4"/>
      <c r="C219" s="4"/>
      <c r="I219" s="4"/>
      <c r="J219" s="4"/>
      <c r="K219" s="4"/>
      <c r="L219" s="4"/>
      <c r="M219" s="4"/>
      <c r="N219" s="4"/>
      <c r="O219" s="4"/>
    </row>
    <row r="220" spans="1:15" s="5" customFormat="1" x14ac:dyDescent="0.2">
      <c r="A220" s="4"/>
      <c r="B220" s="4"/>
      <c r="C220" s="4"/>
      <c r="I220" s="4"/>
      <c r="J220" s="4"/>
      <c r="K220" s="4"/>
      <c r="L220" s="4"/>
      <c r="M220" s="4"/>
      <c r="N220" s="4"/>
      <c r="O220" s="4"/>
    </row>
    <row r="221" spans="1:15" s="5" customFormat="1" x14ac:dyDescent="0.2">
      <c r="A221" s="4"/>
      <c r="B221" s="4"/>
      <c r="C221" s="4"/>
      <c r="I221" s="4"/>
      <c r="J221" s="4"/>
      <c r="K221" s="4"/>
      <c r="L221" s="4"/>
      <c r="M221" s="4"/>
      <c r="N221" s="4"/>
      <c r="O221" s="4"/>
    </row>
    <row r="222" spans="1:15" s="5" customFormat="1" x14ac:dyDescent="0.2">
      <c r="A222" s="4"/>
      <c r="B222" s="4"/>
      <c r="C222" s="4"/>
      <c r="I222" s="4"/>
      <c r="J222" s="4"/>
      <c r="K222" s="4"/>
      <c r="L222" s="4"/>
      <c r="M222" s="4"/>
      <c r="N222" s="4"/>
      <c r="O222" s="4"/>
    </row>
    <row r="223" spans="1:15" s="5" customFormat="1" x14ac:dyDescent="0.2">
      <c r="A223" s="4"/>
      <c r="B223" s="4"/>
      <c r="C223" s="4"/>
      <c r="I223" s="4"/>
      <c r="J223" s="4"/>
      <c r="K223" s="4"/>
      <c r="L223" s="4"/>
      <c r="M223" s="4"/>
      <c r="N223" s="4"/>
      <c r="O223" s="4"/>
    </row>
    <row r="224" spans="1:15" s="5" customFormat="1" x14ac:dyDescent="0.2">
      <c r="A224" s="4"/>
      <c r="B224" s="4"/>
      <c r="C224" s="4"/>
      <c r="I224" s="4"/>
      <c r="J224" s="4"/>
      <c r="K224" s="4"/>
      <c r="L224" s="4"/>
      <c r="M224" s="4"/>
      <c r="N224" s="4"/>
      <c r="O224" s="4"/>
    </row>
    <row r="225" spans="1:15" s="5" customFormat="1" x14ac:dyDescent="0.2">
      <c r="A225" s="4"/>
      <c r="B225" s="4"/>
      <c r="C225" s="4"/>
      <c r="I225" s="4"/>
      <c r="J225" s="4"/>
      <c r="K225" s="4"/>
      <c r="L225" s="4"/>
      <c r="M225" s="4"/>
      <c r="N225" s="4"/>
      <c r="O225" s="4"/>
    </row>
    <row r="226" spans="1:15" s="5" customFormat="1" x14ac:dyDescent="0.2">
      <c r="A226" s="4"/>
      <c r="B226" s="4"/>
      <c r="C226" s="4"/>
      <c r="I226" s="4"/>
      <c r="J226" s="4"/>
      <c r="K226" s="4"/>
      <c r="L226" s="4"/>
      <c r="M226" s="4"/>
      <c r="N226" s="4"/>
      <c r="O226" s="4"/>
    </row>
    <row r="227" spans="1:15" s="5" customFormat="1" x14ac:dyDescent="0.2">
      <c r="A227" s="4"/>
      <c r="B227" s="4"/>
      <c r="C227" s="4"/>
      <c r="I227" s="4"/>
      <c r="J227" s="4"/>
      <c r="K227" s="4"/>
      <c r="L227" s="4"/>
      <c r="M227" s="4"/>
      <c r="N227" s="4"/>
      <c r="O227" s="4"/>
    </row>
    <row r="228" spans="1:15" s="5" customFormat="1" x14ac:dyDescent="0.2">
      <c r="A228" s="4"/>
      <c r="B228" s="4"/>
      <c r="C228" s="4"/>
      <c r="I228" s="4"/>
      <c r="J228" s="4"/>
      <c r="K228" s="4"/>
      <c r="L228" s="4"/>
      <c r="M228" s="4"/>
      <c r="N228" s="4"/>
      <c r="O228" s="4"/>
    </row>
    <row r="229" spans="1:15" s="5" customFormat="1" x14ac:dyDescent="0.2">
      <c r="A229" s="4"/>
      <c r="B229" s="4"/>
      <c r="C229" s="4"/>
      <c r="I229" s="4"/>
      <c r="J229" s="4"/>
      <c r="K229" s="4"/>
      <c r="L229" s="4"/>
      <c r="M229" s="4"/>
      <c r="N229" s="4"/>
      <c r="O229" s="4"/>
    </row>
    <row r="230" spans="1:15" s="5" customFormat="1" x14ac:dyDescent="0.2">
      <c r="A230" s="4"/>
      <c r="B230" s="4"/>
      <c r="C230" s="4"/>
      <c r="I230" s="4"/>
      <c r="J230" s="4"/>
      <c r="K230" s="4"/>
      <c r="L230" s="4"/>
      <c r="M230" s="4"/>
      <c r="N230" s="4"/>
      <c r="O230" s="4"/>
    </row>
    <row r="231" spans="1:15" s="5" customFormat="1" x14ac:dyDescent="0.2">
      <c r="A231" s="4"/>
      <c r="B231" s="4"/>
      <c r="C231" s="4"/>
      <c r="I231" s="4"/>
      <c r="J231" s="4"/>
      <c r="K231" s="4"/>
      <c r="L231" s="4"/>
      <c r="M231" s="4"/>
      <c r="N231" s="4"/>
      <c r="O231" s="4"/>
    </row>
    <row r="232" spans="1:15" s="5" customFormat="1" x14ac:dyDescent="0.2">
      <c r="A232" s="4"/>
      <c r="B232" s="4"/>
      <c r="C232" s="4"/>
      <c r="I232" s="4"/>
      <c r="J232" s="4"/>
      <c r="K232" s="4"/>
      <c r="L232" s="4"/>
      <c r="M232" s="4"/>
      <c r="N232" s="4"/>
      <c r="O232" s="4"/>
    </row>
    <row r="233" spans="1:15" s="5" customFormat="1" x14ac:dyDescent="0.2">
      <c r="A233" s="4"/>
      <c r="B233" s="4"/>
      <c r="C233" s="4"/>
      <c r="I233" s="4"/>
      <c r="J233" s="4"/>
      <c r="K233" s="4"/>
      <c r="L233" s="4"/>
      <c r="M233" s="4"/>
      <c r="N233" s="4"/>
      <c r="O233" s="4"/>
    </row>
    <row r="234" spans="1:15" s="5" customFormat="1" x14ac:dyDescent="0.2">
      <c r="A234" s="4"/>
      <c r="B234" s="4"/>
      <c r="C234" s="4"/>
      <c r="I234" s="4"/>
      <c r="J234" s="4"/>
      <c r="K234" s="4"/>
      <c r="L234" s="4"/>
      <c r="M234" s="4"/>
      <c r="N234" s="4"/>
      <c r="O234" s="4"/>
    </row>
    <row r="235" spans="1:15" s="5" customFormat="1" x14ac:dyDescent="0.2">
      <c r="A235" s="4"/>
      <c r="B235" s="4"/>
      <c r="C235" s="4"/>
      <c r="I235" s="4"/>
      <c r="J235" s="4"/>
      <c r="K235" s="4"/>
      <c r="L235" s="4"/>
      <c r="M235" s="4"/>
      <c r="N235" s="4"/>
      <c r="O235" s="4"/>
    </row>
    <row r="236" spans="1:15" s="5" customFormat="1" x14ac:dyDescent="0.2">
      <c r="A236" s="4"/>
      <c r="B236" s="4"/>
      <c r="C236" s="4"/>
      <c r="I236" s="4"/>
      <c r="J236" s="4"/>
      <c r="K236" s="4"/>
      <c r="L236" s="4"/>
      <c r="M236" s="4"/>
      <c r="N236" s="4"/>
      <c r="O236" s="4"/>
    </row>
    <row r="237" spans="1:15" s="5" customFormat="1" x14ac:dyDescent="0.2">
      <c r="A237" s="4"/>
      <c r="B237" s="4"/>
      <c r="C237" s="4"/>
      <c r="I237" s="4"/>
      <c r="J237" s="4"/>
      <c r="K237" s="4"/>
      <c r="L237" s="4"/>
      <c r="M237" s="4"/>
      <c r="N237" s="4"/>
      <c r="O237" s="4"/>
    </row>
    <row r="238" spans="1:15" s="5" customFormat="1" x14ac:dyDescent="0.2">
      <c r="A238" s="4"/>
      <c r="B238" s="4"/>
      <c r="C238" s="4"/>
      <c r="I238" s="4"/>
      <c r="J238" s="4"/>
      <c r="K238" s="4"/>
      <c r="L238" s="4"/>
      <c r="M238" s="4"/>
      <c r="N238" s="4"/>
      <c r="O238" s="4"/>
    </row>
    <row r="239" spans="1:15" s="5" customFormat="1" x14ac:dyDescent="0.2">
      <c r="A239" s="4"/>
      <c r="B239" s="4"/>
      <c r="C239" s="4"/>
      <c r="I239" s="4"/>
      <c r="J239" s="4"/>
      <c r="K239" s="4"/>
      <c r="L239" s="4"/>
      <c r="M239" s="4"/>
      <c r="N239" s="4"/>
      <c r="O239" s="4"/>
    </row>
    <row r="240" spans="1:15" s="5" customFormat="1" x14ac:dyDescent="0.2">
      <c r="A240" s="4"/>
      <c r="B240" s="4"/>
      <c r="C240" s="4"/>
      <c r="I240" s="4"/>
      <c r="J240" s="4"/>
      <c r="K240" s="4"/>
      <c r="L240" s="4"/>
      <c r="M240" s="4"/>
      <c r="N240" s="4"/>
      <c r="O240" s="4"/>
    </row>
    <row r="241" spans="1:15" s="5" customFormat="1" x14ac:dyDescent="0.2">
      <c r="A241" s="4"/>
      <c r="B241" s="4"/>
      <c r="C241" s="4"/>
      <c r="I241" s="4"/>
      <c r="J241" s="4"/>
      <c r="K241" s="4"/>
      <c r="L241" s="4"/>
      <c r="M241" s="4"/>
      <c r="N241" s="4"/>
      <c r="O241" s="4"/>
    </row>
    <row r="242" spans="1:15" s="5" customFormat="1" x14ac:dyDescent="0.2">
      <c r="A242" s="4"/>
      <c r="B242" s="4"/>
      <c r="C242" s="4"/>
      <c r="I242" s="4"/>
      <c r="J242" s="4"/>
      <c r="K242" s="4"/>
      <c r="L242" s="4"/>
      <c r="M242" s="4"/>
      <c r="N242" s="4"/>
      <c r="O242" s="4"/>
    </row>
    <row r="243" spans="1:15" s="5" customFormat="1" x14ac:dyDescent="0.2">
      <c r="A243" s="4"/>
      <c r="B243" s="4"/>
      <c r="C243" s="4"/>
      <c r="I243" s="4"/>
      <c r="J243" s="4"/>
      <c r="K243" s="4"/>
      <c r="L243" s="4"/>
      <c r="M243" s="4"/>
      <c r="N243" s="4"/>
      <c r="O243" s="4"/>
    </row>
    <row r="244" spans="1:15" s="5" customFormat="1" x14ac:dyDescent="0.2">
      <c r="A244" s="4"/>
      <c r="B244" s="4"/>
      <c r="C244" s="4"/>
      <c r="I244" s="4"/>
      <c r="J244" s="4"/>
      <c r="K244" s="4"/>
      <c r="L244" s="4"/>
      <c r="M244" s="4"/>
      <c r="N244" s="4"/>
      <c r="O244" s="4"/>
    </row>
    <row r="245" spans="1:15" s="5" customFormat="1" x14ac:dyDescent="0.2">
      <c r="A245" s="4"/>
      <c r="B245" s="4"/>
      <c r="C245" s="4"/>
      <c r="I245" s="4"/>
      <c r="J245" s="4"/>
      <c r="K245" s="4"/>
      <c r="L245" s="4"/>
      <c r="M245" s="4"/>
      <c r="N245" s="4"/>
      <c r="O245" s="4"/>
    </row>
    <row r="246" spans="1:15" s="5" customFormat="1" x14ac:dyDescent="0.2">
      <c r="A246" s="4"/>
      <c r="B246" s="4"/>
      <c r="C246" s="4"/>
      <c r="I246" s="4"/>
      <c r="J246" s="4"/>
      <c r="K246" s="4"/>
      <c r="L246" s="4"/>
      <c r="M246" s="4"/>
      <c r="N246" s="4"/>
      <c r="O246" s="4"/>
    </row>
    <row r="247" spans="1:15" s="5" customFormat="1" x14ac:dyDescent="0.2">
      <c r="A247" s="4"/>
      <c r="B247" s="4"/>
      <c r="C247" s="4"/>
      <c r="I247" s="4"/>
      <c r="J247" s="4"/>
      <c r="K247" s="4"/>
      <c r="L247" s="4"/>
      <c r="M247" s="4"/>
      <c r="N247" s="4"/>
      <c r="O247" s="4"/>
    </row>
    <row r="248" spans="1:15" s="5" customFormat="1" x14ac:dyDescent="0.2">
      <c r="A248" s="4"/>
      <c r="B248" s="4"/>
      <c r="C248" s="4"/>
      <c r="I248" s="4"/>
      <c r="J248" s="4"/>
      <c r="K248" s="4"/>
      <c r="L248" s="4"/>
      <c r="M248" s="4"/>
      <c r="N248" s="4"/>
      <c r="O248" s="4"/>
    </row>
    <row r="249" spans="1:15" s="5" customFormat="1" x14ac:dyDescent="0.2">
      <c r="A249" s="4"/>
      <c r="B249" s="4"/>
      <c r="C249" s="4"/>
      <c r="I249" s="4"/>
      <c r="J249" s="4"/>
      <c r="K249" s="4"/>
      <c r="L249" s="4"/>
      <c r="M249" s="4"/>
      <c r="N249" s="4"/>
      <c r="O249" s="4"/>
    </row>
    <row r="250" spans="1:15" s="5" customFormat="1" x14ac:dyDescent="0.2">
      <c r="A250" s="4"/>
      <c r="B250" s="4"/>
      <c r="C250" s="4"/>
      <c r="I250" s="4"/>
      <c r="J250" s="4"/>
      <c r="K250" s="4"/>
      <c r="L250" s="4"/>
      <c r="M250" s="4"/>
      <c r="N250" s="4"/>
      <c r="O250" s="4"/>
    </row>
    <row r="251" spans="1:15" s="5" customFormat="1" x14ac:dyDescent="0.2">
      <c r="A251" s="4"/>
      <c r="B251" s="4"/>
      <c r="C251" s="4"/>
      <c r="I251" s="4"/>
      <c r="J251" s="4"/>
      <c r="K251" s="4"/>
      <c r="L251" s="4"/>
      <c r="M251" s="4"/>
      <c r="N251" s="4"/>
      <c r="O251" s="4"/>
    </row>
    <row r="252" spans="1:15" s="5" customFormat="1" x14ac:dyDescent="0.2">
      <c r="A252" s="4"/>
      <c r="B252" s="4"/>
      <c r="C252" s="4"/>
      <c r="I252" s="4"/>
      <c r="J252" s="4"/>
      <c r="K252" s="4"/>
      <c r="L252" s="4"/>
      <c r="M252" s="4"/>
      <c r="N252" s="4"/>
      <c r="O252" s="4"/>
    </row>
    <row r="253" spans="1:15" s="5" customFormat="1" x14ac:dyDescent="0.2">
      <c r="A253" s="4"/>
      <c r="B253" s="4"/>
      <c r="C253" s="4"/>
      <c r="I253" s="4"/>
      <c r="J253" s="4"/>
      <c r="K253" s="4"/>
      <c r="L253" s="4"/>
      <c r="M253" s="4"/>
      <c r="N253" s="4"/>
      <c r="O253" s="4"/>
    </row>
    <row r="254" spans="1:15" s="5" customFormat="1" x14ac:dyDescent="0.2">
      <c r="A254" s="4"/>
      <c r="B254" s="4"/>
      <c r="C254" s="4"/>
      <c r="I254" s="4"/>
      <c r="J254" s="4"/>
      <c r="K254" s="4"/>
      <c r="L254" s="4"/>
      <c r="M254" s="4"/>
      <c r="N254" s="4"/>
      <c r="O254" s="4"/>
    </row>
    <row r="255" spans="1:15" s="5" customFormat="1" x14ac:dyDescent="0.2">
      <c r="A255" s="4"/>
      <c r="B255" s="4"/>
      <c r="C255" s="4"/>
      <c r="I255" s="4"/>
      <c r="J255" s="4"/>
      <c r="K255" s="4"/>
      <c r="L255" s="4"/>
      <c r="M255" s="4"/>
      <c r="N255" s="4"/>
      <c r="O255" s="4"/>
    </row>
    <row r="256" spans="1:15" s="5" customFormat="1" x14ac:dyDescent="0.2">
      <c r="A256" s="4"/>
      <c r="B256" s="4"/>
      <c r="C256" s="4"/>
      <c r="I256" s="4"/>
      <c r="J256" s="4"/>
      <c r="K256" s="4"/>
      <c r="L256" s="4"/>
      <c r="M256" s="4"/>
      <c r="N256" s="4"/>
      <c r="O256" s="4"/>
    </row>
    <row r="257" spans="1:15" s="5" customFormat="1" x14ac:dyDescent="0.2">
      <c r="A257" s="4"/>
      <c r="B257" s="4"/>
      <c r="C257" s="4"/>
      <c r="I257" s="4"/>
      <c r="J257" s="4"/>
      <c r="K257" s="4"/>
      <c r="L257" s="4"/>
      <c r="M257" s="4"/>
      <c r="N257" s="4"/>
      <c r="O257" s="4"/>
    </row>
    <row r="258" spans="1:15" s="5" customFormat="1" x14ac:dyDescent="0.2">
      <c r="A258" s="4"/>
      <c r="B258" s="4"/>
      <c r="C258" s="4"/>
      <c r="I258" s="4"/>
      <c r="J258" s="4"/>
      <c r="K258" s="4"/>
      <c r="L258" s="4"/>
      <c r="M258" s="4"/>
      <c r="N258" s="4"/>
      <c r="O258" s="4"/>
    </row>
    <row r="259" spans="1:15" s="5" customFormat="1" x14ac:dyDescent="0.2">
      <c r="A259" s="4"/>
      <c r="B259" s="4"/>
      <c r="C259" s="4"/>
      <c r="I259" s="4"/>
      <c r="J259" s="4"/>
      <c r="K259" s="4"/>
      <c r="L259" s="4"/>
      <c r="M259" s="4"/>
      <c r="N259" s="4"/>
      <c r="O259" s="4"/>
    </row>
    <row r="260" spans="1:15" s="5" customFormat="1" x14ac:dyDescent="0.2">
      <c r="A260" s="4"/>
      <c r="B260" s="4"/>
      <c r="C260" s="4"/>
      <c r="I260" s="4"/>
      <c r="J260" s="4"/>
      <c r="K260" s="4"/>
      <c r="L260" s="4"/>
      <c r="M260" s="4"/>
      <c r="N260" s="4"/>
      <c r="O260" s="4"/>
    </row>
    <row r="261" spans="1:15" s="5" customFormat="1" x14ac:dyDescent="0.2">
      <c r="A261" s="4"/>
      <c r="B261" s="4"/>
      <c r="C261" s="4"/>
      <c r="I261" s="4"/>
      <c r="J261" s="4"/>
      <c r="K261" s="4"/>
      <c r="L261" s="4"/>
      <c r="M261" s="4"/>
      <c r="N261" s="4"/>
      <c r="O261" s="4"/>
    </row>
    <row r="262" spans="1:15" s="5" customFormat="1" x14ac:dyDescent="0.2">
      <c r="A262" s="4"/>
      <c r="B262" s="4"/>
      <c r="C262" s="4"/>
      <c r="I262" s="4"/>
      <c r="J262" s="4"/>
      <c r="K262" s="4"/>
      <c r="L262" s="4"/>
      <c r="M262" s="4"/>
      <c r="N262" s="4"/>
      <c r="O262" s="4"/>
    </row>
    <row r="263" spans="1:15" s="5" customFormat="1" x14ac:dyDescent="0.2">
      <c r="A263" s="4"/>
      <c r="B263" s="4"/>
      <c r="C263" s="4"/>
      <c r="I263" s="4"/>
      <c r="J263" s="4"/>
      <c r="K263" s="4"/>
      <c r="L263" s="4"/>
      <c r="M263" s="4"/>
      <c r="N263" s="4"/>
      <c r="O263" s="4"/>
    </row>
    <row r="264" spans="1:15" s="5" customFormat="1" x14ac:dyDescent="0.2">
      <c r="A264" s="4"/>
      <c r="B264" s="4"/>
      <c r="C264" s="4"/>
      <c r="I264" s="4"/>
      <c r="J264" s="4"/>
      <c r="K264" s="4"/>
      <c r="L264" s="4"/>
      <c r="M264" s="4"/>
      <c r="N264" s="4"/>
      <c r="O264" s="4"/>
    </row>
    <row r="265" spans="1:15" s="5" customFormat="1" x14ac:dyDescent="0.2">
      <c r="A265" s="4"/>
      <c r="B265" s="4"/>
      <c r="C265" s="4"/>
      <c r="I265" s="4"/>
      <c r="J265" s="4"/>
      <c r="K265" s="4"/>
      <c r="L265" s="4"/>
      <c r="M265" s="4"/>
      <c r="N265" s="4"/>
      <c r="O265" s="4"/>
    </row>
    <row r="266" spans="1:15" s="5" customFormat="1" x14ac:dyDescent="0.2">
      <c r="A266" s="4"/>
      <c r="B266" s="4"/>
      <c r="C266" s="4"/>
      <c r="I266" s="4"/>
      <c r="J266" s="4"/>
      <c r="K266" s="4"/>
      <c r="L266" s="4"/>
      <c r="M266" s="4"/>
      <c r="N266" s="4"/>
      <c r="O266" s="4"/>
    </row>
    <row r="267" spans="1:15" s="5" customFormat="1" x14ac:dyDescent="0.2">
      <c r="A267" s="4"/>
      <c r="B267" s="4"/>
      <c r="C267" s="4"/>
      <c r="I267" s="4"/>
      <c r="J267" s="4"/>
      <c r="K267" s="4"/>
      <c r="L267" s="4"/>
      <c r="M267" s="4"/>
      <c r="N267" s="4"/>
      <c r="O267" s="4"/>
    </row>
    <row r="268" spans="1:15" s="5" customFormat="1" x14ac:dyDescent="0.2">
      <c r="A268" s="4"/>
      <c r="B268" s="4"/>
      <c r="C268" s="4"/>
      <c r="I268" s="4"/>
      <c r="J268" s="4"/>
      <c r="K268" s="4"/>
      <c r="L268" s="4"/>
      <c r="M268" s="4"/>
      <c r="N268" s="4"/>
      <c r="O268" s="4"/>
    </row>
    <row r="269" spans="1:15" s="5" customFormat="1" x14ac:dyDescent="0.2">
      <c r="A269" s="4"/>
      <c r="B269" s="4"/>
      <c r="C269" s="4"/>
      <c r="I269" s="4"/>
      <c r="J269" s="4"/>
      <c r="K269" s="4"/>
      <c r="L269" s="4"/>
      <c r="M269" s="4"/>
      <c r="N269" s="4"/>
      <c r="O269" s="4"/>
    </row>
    <row r="270" spans="1:15" s="5" customFormat="1" x14ac:dyDescent="0.2">
      <c r="A270" s="4"/>
      <c r="B270" s="4"/>
      <c r="C270" s="4"/>
      <c r="I270" s="4"/>
      <c r="J270" s="4"/>
      <c r="K270" s="4"/>
      <c r="L270" s="4"/>
      <c r="M270" s="4"/>
      <c r="N270" s="4"/>
      <c r="O270" s="4"/>
    </row>
    <row r="271" spans="1:15" s="5" customFormat="1" x14ac:dyDescent="0.2">
      <c r="A271" s="4"/>
      <c r="B271" s="4"/>
      <c r="C271" s="4"/>
      <c r="I271" s="4"/>
      <c r="J271" s="4"/>
      <c r="K271" s="4"/>
      <c r="L271" s="4"/>
      <c r="M271" s="4"/>
      <c r="N271" s="4"/>
      <c r="O271" s="4"/>
    </row>
    <row r="272" spans="1:15" s="5" customFormat="1" x14ac:dyDescent="0.2">
      <c r="A272" s="4"/>
      <c r="B272" s="4"/>
      <c r="C272" s="4"/>
      <c r="I272" s="4"/>
      <c r="J272" s="4"/>
      <c r="K272" s="4"/>
      <c r="L272" s="4"/>
      <c r="M272" s="4"/>
      <c r="N272" s="4"/>
      <c r="O272" s="4"/>
    </row>
    <row r="273" spans="1:15" s="5" customFormat="1" x14ac:dyDescent="0.2">
      <c r="A273" s="4"/>
      <c r="B273" s="4"/>
      <c r="C273" s="4"/>
      <c r="I273" s="4"/>
      <c r="J273" s="4"/>
      <c r="K273" s="4"/>
      <c r="L273" s="4"/>
      <c r="M273" s="4"/>
      <c r="N273" s="4"/>
      <c r="O273" s="4"/>
    </row>
    <row r="274" spans="1:15" s="5" customFormat="1" x14ac:dyDescent="0.2">
      <c r="A274" s="4"/>
      <c r="B274" s="4"/>
      <c r="C274" s="4"/>
      <c r="I274" s="4"/>
      <c r="J274" s="4"/>
      <c r="K274" s="4"/>
      <c r="L274" s="4"/>
      <c r="M274" s="4"/>
      <c r="N274" s="4"/>
      <c r="O274" s="4"/>
    </row>
    <row r="275" spans="1:15" s="5" customFormat="1" x14ac:dyDescent="0.2">
      <c r="A275" s="4"/>
      <c r="B275" s="4"/>
      <c r="C275" s="4"/>
      <c r="I275" s="4"/>
      <c r="J275" s="4"/>
      <c r="K275" s="4"/>
      <c r="L275" s="4"/>
      <c r="M275" s="4"/>
      <c r="N275" s="4"/>
      <c r="O275" s="4"/>
    </row>
    <row r="276" spans="1:15" s="5" customFormat="1" x14ac:dyDescent="0.2">
      <c r="A276" s="4"/>
      <c r="B276" s="4"/>
      <c r="C276" s="4"/>
      <c r="I276" s="4"/>
      <c r="J276" s="4"/>
      <c r="K276" s="4"/>
      <c r="L276" s="4"/>
      <c r="M276" s="4"/>
      <c r="N276" s="4"/>
      <c r="O276" s="4"/>
    </row>
    <row r="277" spans="1:15" s="5" customFormat="1" x14ac:dyDescent="0.2">
      <c r="A277" s="4"/>
      <c r="B277" s="4"/>
      <c r="C277" s="4"/>
      <c r="I277" s="4"/>
      <c r="J277" s="4"/>
      <c r="K277" s="4"/>
      <c r="L277" s="4"/>
      <c r="M277" s="4"/>
      <c r="N277" s="4"/>
      <c r="O277" s="4"/>
    </row>
    <row r="278" spans="1:15" s="5" customFormat="1" x14ac:dyDescent="0.2">
      <c r="A278" s="4"/>
      <c r="B278" s="4"/>
      <c r="C278" s="4"/>
      <c r="I278" s="4"/>
      <c r="J278" s="4"/>
      <c r="K278" s="4"/>
      <c r="L278" s="4"/>
      <c r="M278" s="4"/>
      <c r="N278" s="4"/>
      <c r="O278" s="4"/>
    </row>
    <row r="279" spans="1:15" s="5" customFormat="1" x14ac:dyDescent="0.2">
      <c r="A279" s="4"/>
      <c r="B279" s="4"/>
      <c r="C279" s="4"/>
      <c r="I279" s="4"/>
      <c r="J279" s="4"/>
      <c r="K279" s="4"/>
      <c r="L279" s="4"/>
      <c r="M279" s="4"/>
      <c r="N279" s="4"/>
      <c r="O279" s="4"/>
    </row>
    <row r="280" spans="1:15" s="5" customFormat="1" x14ac:dyDescent="0.2">
      <c r="A280" s="4"/>
      <c r="B280" s="4"/>
      <c r="C280" s="4"/>
      <c r="I280" s="4"/>
      <c r="J280" s="4"/>
      <c r="K280" s="4"/>
      <c r="L280" s="4"/>
      <c r="M280" s="4"/>
      <c r="N280" s="4"/>
      <c r="O280" s="4"/>
    </row>
    <row r="281" spans="1:15" s="5" customFormat="1" x14ac:dyDescent="0.2">
      <c r="A281" s="4"/>
      <c r="B281" s="4"/>
      <c r="C281" s="4"/>
      <c r="I281" s="4"/>
      <c r="J281" s="4"/>
      <c r="K281" s="4"/>
      <c r="L281" s="4"/>
      <c r="M281" s="4"/>
      <c r="N281" s="4"/>
      <c r="O281" s="4"/>
    </row>
    <row r="282" spans="1:15" s="5" customFormat="1" x14ac:dyDescent="0.2">
      <c r="A282" s="4"/>
      <c r="B282" s="4"/>
      <c r="C282" s="4"/>
      <c r="I282" s="4"/>
      <c r="J282" s="4"/>
      <c r="K282" s="4"/>
      <c r="L282" s="4"/>
      <c r="M282" s="4"/>
      <c r="N282" s="4"/>
      <c r="O282" s="4"/>
    </row>
    <row r="283" spans="1:15" s="5" customFormat="1" x14ac:dyDescent="0.2">
      <c r="A283" s="4"/>
      <c r="B283" s="4"/>
      <c r="C283" s="4"/>
      <c r="I283" s="4"/>
      <c r="J283" s="4"/>
      <c r="K283" s="4"/>
      <c r="L283" s="4"/>
      <c r="M283" s="4"/>
      <c r="N283" s="4"/>
      <c r="O283" s="4"/>
    </row>
    <row r="284" spans="1:15" s="5" customFormat="1" x14ac:dyDescent="0.2">
      <c r="A284" s="4"/>
      <c r="B284" s="4"/>
      <c r="C284" s="4"/>
      <c r="I284" s="4"/>
      <c r="J284" s="4"/>
      <c r="K284" s="4"/>
      <c r="L284" s="4"/>
      <c r="M284" s="4"/>
      <c r="N284" s="4"/>
      <c r="O284" s="4"/>
    </row>
    <row r="285" spans="1:15" s="5" customFormat="1" x14ac:dyDescent="0.2">
      <c r="A285" s="4"/>
      <c r="B285" s="4"/>
      <c r="C285" s="4"/>
      <c r="I285" s="4"/>
      <c r="J285" s="4"/>
      <c r="K285" s="4"/>
      <c r="L285" s="4"/>
      <c r="M285" s="4"/>
      <c r="N285" s="4"/>
      <c r="O285" s="4"/>
    </row>
    <row r="286" spans="1:15" s="5" customFormat="1" x14ac:dyDescent="0.2">
      <c r="A286" s="4"/>
      <c r="B286" s="4"/>
      <c r="C286" s="4"/>
      <c r="I286" s="4"/>
      <c r="J286" s="4"/>
      <c r="K286" s="4"/>
      <c r="L286" s="4"/>
      <c r="M286" s="4"/>
      <c r="N286" s="4"/>
      <c r="O286" s="4"/>
    </row>
    <row r="287" spans="1:15" s="5" customFormat="1" x14ac:dyDescent="0.2">
      <c r="A287" s="4"/>
      <c r="B287" s="4"/>
      <c r="C287" s="4"/>
      <c r="I287" s="4"/>
      <c r="J287" s="4"/>
      <c r="K287" s="4"/>
      <c r="L287" s="4"/>
      <c r="M287" s="4"/>
      <c r="N287" s="4"/>
      <c r="O287" s="4"/>
    </row>
  </sheetData>
  <sheetProtection selectLockedCells="1"/>
  <mergeCells count="116">
    <mergeCell ref="A7:B7"/>
    <mergeCell ref="E7:F7"/>
    <mergeCell ref="A9:A10"/>
    <mergeCell ref="B9:D10"/>
    <mergeCell ref="E9:E10"/>
    <mergeCell ref="F9:F10"/>
    <mergeCell ref="A2:H2"/>
    <mergeCell ref="A3:H3"/>
    <mergeCell ref="A4:H4"/>
    <mergeCell ref="C5:G5"/>
    <mergeCell ref="A6:B6"/>
    <mergeCell ref="E6:F6"/>
    <mergeCell ref="G9:G10"/>
    <mergeCell ref="A11:A12"/>
    <mergeCell ref="B11:D11"/>
    <mergeCell ref="H11:H12"/>
    <mergeCell ref="B12:D12"/>
    <mergeCell ref="A13:A14"/>
    <mergeCell ref="B13:D13"/>
    <mergeCell ref="H13:H14"/>
    <mergeCell ref="B14:D14"/>
    <mergeCell ref="A19:A20"/>
    <mergeCell ref="B19:D19"/>
    <mergeCell ref="H19:H20"/>
    <mergeCell ref="B20:D20"/>
    <mergeCell ref="A21:A22"/>
    <mergeCell ref="B21:D21"/>
    <mergeCell ref="H21:H22"/>
    <mergeCell ref="B22:D22"/>
    <mergeCell ref="A15:A16"/>
    <mergeCell ref="B15:D15"/>
    <mergeCell ref="H15:H16"/>
    <mergeCell ref="B16:D16"/>
    <mergeCell ref="A17:A18"/>
    <mergeCell ref="B17:D17"/>
    <mergeCell ref="H17:H18"/>
    <mergeCell ref="B18:D18"/>
    <mergeCell ref="A27:A28"/>
    <mergeCell ref="B27:D27"/>
    <mergeCell ref="H27:H28"/>
    <mergeCell ref="B28:D28"/>
    <mergeCell ref="A29:A30"/>
    <mergeCell ref="B29:D29"/>
    <mergeCell ref="H29:H30"/>
    <mergeCell ref="B30:D30"/>
    <mergeCell ref="A23:A24"/>
    <mergeCell ref="B23:D23"/>
    <mergeCell ref="H23:H24"/>
    <mergeCell ref="B24:D24"/>
    <mergeCell ref="A25:A26"/>
    <mergeCell ref="B25:D25"/>
    <mergeCell ref="H25:H26"/>
    <mergeCell ref="B26:D26"/>
    <mergeCell ref="A35:A36"/>
    <mergeCell ref="B35:D35"/>
    <mergeCell ref="H35:H36"/>
    <mergeCell ref="B36:D36"/>
    <mergeCell ref="A37:A38"/>
    <mergeCell ref="B37:D37"/>
    <mergeCell ref="H37:H38"/>
    <mergeCell ref="B38:D38"/>
    <mergeCell ref="A31:A32"/>
    <mergeCell ref="B31:D31"/>
    <mergeCell ref="H31:H32"/>
    <mergeCell ref="B32:D32"/>
    <mergeCell ref="A33:A34"/>
    <mergeCell ref="B33:D33"/>
    <mergeCell ref="H33:H34"/>
    <mergeCell ref="B34:D34"/>
    <mergeCell ref="A43:A44"/>
    <mergeCell ref="B43:D43"/>
    <mergeCell ref="H43:H44"/>
    <mergeCell ref="B44:D44"/>
    <mergeCell ref="A45:A46"/>
    <mergeCell ref="B45:D45"/>
    <mergeCell ref="H45:H46"/>
    <mergeCell ref="B46:D46"/>
    <mergeCell ref="A39:A40"/>
    <mergeCell ref="B39:D39"/>
    <mergeCell ref="H39:H40"/>
    <mergeCell ref="B40:D40"/>
    <mergeCell ref="A41:A42"/>
    <mergeCell ref="B41:D41"/>
    <mergeCell ref="H41:H42"/>
    <mergeCell ref="B42:D42"/>
    <mergeCell ref="A51:A52"/>
    <mergeCell ref="B51:D51"/>
    <mergeCell ref="H51:H52"/>
    <mergeCell ref="B52:D52"/>
    <mergeCell ref="A53:A54"/>
    <mergeCell ref="B53:D53"/>
    <mergeCell ref="H53:H54"/>
    <mergeCell ref="B54:D54"/>
    <mergeCell ref="A47:A48"/>
    <mergeCell ref="B47:D47"/>
    <mergeCell ref="H47:H48"/>
    <mergeCell ref="B48:D48"/>
    <mergeCell ref="A49:A50"/>
    <mergeCell ref="B49:D49"/>
    <mergeCell ref="H49:H50"/>
    <mergeCell ref="B50:D50"/>
    <mergeCell ref="A66:H66"/>
    <mergeCell ref="E60:H60"/>
    <mergeCell ref="E61:F62"/>
    <mergeCell ref="G61:H62"/>
    <mergeCell ref="E63:F63"/>
    <mergeCell ref="G63:H63"/>
    <mergeCell ref="A65:H65"/>
    <mergeCell ref="A55:A56"/>
    <mergeCell ref="B55:D55"/>
    <mergeCell ref="H55:H56"/>
    <mergeCell ref="B56:D56"/>
    <mergeCell ref="A57:A58"/>
    <mergeCell ref="B57:D57"/>
    <mergeCell ref="H57:H58"/>
    <mergeCell ref="B58:D58"/>
  </mergeCells>
  <dataValidations count="4">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xr:uid="{24B0F29F-A543-48E4-AFD6-BAA8A3AA5830}">
      <formula1>$D$200:$D$204</formula1>
    </dataValidation>
    <dataValidation type="list"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xr:uid="{EBB7172F-6463-49FF-B594-2AD63C86F411}">
      <formula1>$C$200:$C$203</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xr:uid="{45FD7DD9-2E96-4E6D-BCA5-0D9A94CE6356}">
      <formula1>$A$200:$A$205</formula1>
    </dataValidation>
    <dataValidation type="list" allowBlank="1" showInputMessage="1" showErrorMessage="1" sqref="E7:F7 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65543:F65543 JA65543:JB65543 SW65543:SX65543 ACS65543:ACT65543 AMO65543:AMP65543 AWK65543:AWL65543 BGG65543:BGH65543 BQC65543:BQD65543 BZY65543:BZZ65543 CJU65543:CJV65543 CTQ65543:CTR65543 DDM65543:DDN65543 DNI65543:DNJ65543 DXE65543:DXF65543 EHA65543:EHB65543 EQW65543:EQX65543 FAS65543:FAT65543 FKO65543:FKP65543 FUK65543:FUL65543 GEG65543:GEH65543 GOC65543:GOD65543 GXY65543:GXZ65543 HHU65543:HHV65543 HRQ65543:HRR65543 IBM65543:IBN65543 ILI65543:ILJ65543 IVE65543:IVF65543 JFA65543:JFB65543 JOW65543:JOX65543 JYS65543:JYT65543 KIO65543:KIP65543 KSK65543:KSL65543 LCG65543:LCH65543 LMC65543:LMD65543 LVY65543:LVZ65543 MFU65543:MFV65543 MPQ65543:MPR65543 MZM65543:MZN65543 NJI65543:NJJ65543 NTE65543:NTF65543 ODA65543:ODB65543 OMW65543:OMX65543 OWS65543:OWT65543 PGO65543:PGP65543 PQK65543:PQL65543 QAG65543:QAH65543 QKC65543:QKD65543 QTY65543:QTZ65543 RDU65543:RDV65543 RNQ65543:RNR65543 RXM65543:RXN65543 SHI65543:SHJ65543 SRE65543:SRF65543 TBA65543:TBB65543 TKW65543:TKX65543 TUS65543:TUT65543 UEO65543:UEP65543 UOK65543:UOL65543 UYG65543:UYH65543 VIC65543:VID65543 VRY65543:VRZ65543 WBU65543:WBV65543 WLQ65543:WLR65543 WVM65543:WVN65543 E131079:F131079 JA131079:JB131079 SW131079:SX131079 ACS131079:ACT131079 AMO131079:AMP131079 AWK131079:AWL131079 BGG131079:BGH131079 BQC131079:BQD131079 BZY131079:BZZ131079 CJU131079:CJV131079 CTQ131079:CTR131079 DDM131079:DDN131079 DNI131079:DNJ131079 DXE131079:DXF131079 EHA131079:EHB131079 EQW131079:EQX131079 FAS131079:FAT131079 FKO131079:FKP131079 FUK131079:FUL131079 GEG131079:GEH131079 GOC131079:GOD131079 GXY131079:GXZ131079 HHU131079:HHV131079 HRQ131079:HRR131079 IBM131079:IBN131079 ILI131079:ILJ131079 IVE131079:IVF131079 JFA131079:JFB131079 JOW131079:JOX131079 JYS131079:JYT131079 KIO131079:KIP131079 KSK131079:KSL131079 LCG131079:LCH131079 LMC131079:LMD131079 LVY131079:LVZ131079 MFU131079:MFV131079 MPQ131079:MPR131079 MZM131079:MZN131079 NJI131079:NJJ131079 NTE131079:NTF131079 ODA131079:ODB131079 OMW131079:OMX131079 OWS131079:OWT131079 PGO131079:PGP131079 PQK131079:PQL131079 QAG131079:QAH131079 QKC131079:QKD131079 QTY131079:QTZ131079 RDU131079:RDV131079 RNQ131079:RNR131079 RXM131079:RXN131079 SHI131079:SHJ131079 SRE131079:SRF131079 TBA131079:TBB131079 TKW131079:TKX131079 TUS131079:TUT131079 UEO131079:UEP131079 UOK131079:UOL131079 UYG131079:UYH131079 VIC131079:VID131079 VRY131079:VRZ131079 WBU131079:WBV131079 WLQ131079:WLR131079 WVM131079:WVN131079 E196615:F196615 JA196615:JB196615 SW196615:SX196615 ACS196615:ACT196615 AMO196615:AMP196615 AWK196615:AWL196615 BGG196615:BGH196615 BQC196615:BQD196615 BZY196615:BZZ196615 CJU196615:CJV196615 CTQ196615:CTR196615 DDM196615:DDN196615 DNI196615:DNJ196615 DXE196615:DXF196615 EHA196615:EHB196615 EQW196615:EQX196615 FAS196615:FAT196615 FKO196615:FKP196615 FUK196615:FUL196615 GEG196615:GEH196615 GOC196615:GOD196615 GXY196615:GXZ196615 HHU196615:HHV196615 HRQ196615:HRR196615 IBM196615:IBN196615 ILI196615:ILJ196615 IVE196615:IVF196615 JFA196615:JFB196615 JOW196615:JOX196615 JYS196615:JYT196615 KIO196615:KIP196615 KSK196615:KSL196615 LCG196615:LCH196615 LMC196615:LMD196615 LVY196615:LVZ196615 MFU196615:MFV196615 MPQ196615:MPR196615 MZM196615:MZN196615 NJI196615:NJJ196615 NTE196615:NTF196615 ODA196615:ODB196615 OMW196615:OMX196615 OWS196615:OWT196615 PGO196615:PGP196615 PQK196615:PQL196615 QAG196615:QAH196615 QKC196615:QKD196615 QTY196615:QTZ196615 RDU196615:RDV196615 RNQ196615:RNR196615 RXM196615:RXN196615 SHI196615:SHJ196615 SRE196615:SRF196615 TBA196615:TBB196615 TKW196615:TKX196615 TUS196615:TUT196615 UEO196615:UEP196615 UOK196615:UOL196615 UYG196615:UYH196615 VIC196615:VID196615 VRY196615:VRZ196615 WBU196615:WBV196615 WLQ196615:WLR196615 WVM196615:WVN196615 E262151:F262151 JA262151:JB262151 SW262151:SX262151 ACS262151:ACT262151 AMO262151:AMP262151 AWK262151:AWL262151 BGG262151:BGH262151 BQC262151:BQD262151 BZY262151:BZZ262151 CJU262151:CJV262151 CTQ262151:CTR262151 DDM262151:DDN262151 DNI262151:DNJ262151 DXE262151:DXF262151 EHA262151:EHB262151 EQW262151:EQX262151 FAS262151:FAT262151 FKO262151:FKP262151 FUK262151:FUL262151 GEG262151:GEH262151 GOC262151:GOD262151 GXY262151:GXZ262151 HHU262151:HHV262151 HRQ262151:HRR262151 IBM262151:IBN262151 ILI262151:ILJ262151 IVE262151:IVF262151 JFA262151:JFB262151 JOW262151:JOX262151 JYS262151:JYT262151 KIO262151:KIP262151 KSK262151:KSL262151 LCG262151:LCH262151 LMC262151:LMD262151 LVY262151:LVZ262151 MFU262151:MFV262151 MPQ262151:MPR262151 MZM262151:MZN262151 NJI262151:NJJ262151 NTE262151:NTF262151 ODA262151:ODB262151 OMW262151:OMX262151 OWS262151:OWT262151 PGO262151:PGP262151 PQK262151:PQL262151 QAG262151:QAH262151 QKC262151:QKD262151 QTY262151:QTZ262151 RDU262151:RDV262151 RNQ262151:RNR262151 RXM262151:RXN262151 SHI262151:SHJ262151 SRE262151:SRF262151 TBA262151:TBB262151 TKW262151:TKX262151 TUS262151:TUT262151 UEO262151:UEP262151 UOK262151:UOL262151 UYG262151:UYH262151 VIC262151:VID262151 VRY262151:VRZ262151 WBU262151:WBV262151 WLQ262151:WLR262151 WVM262151:WVN262151 E327687:F327687 JA327687:JB327687 SW327687:SX327687 ACS327687:ACT327687 AMO327687:AMP327687 AWK327687:AWL327687 BGG327687:BGH327687 BQC327687:BQD327687 BZY327687:BZZ327687 CJU327687:CJV327687 CTQ327687:CTR327687 DDM327687:DDN327687 DNI327687:DNJ327687 DXE327687:DXF327687 EHA327687:EHB327687 EQW327687:EQX327687 FAS327687:FAT327687 FKO327687:FKP327687 FUK327687:FUL327687 GEG327687:GEH327687 GOC327687:GOD327687 GXY327687:GXZ327687 HHU327687:HHV327687 HRQ327687:HRR327687 IBM327687:IBN327687 ILI327687:ILJ327687 IVE327687:IVF327687 JFA327687:JFB327687 JOW327687:JOX327687 JYS327687:JYT327687 KIO327687:KIP327687 KSK327687:KSL327687 LCG327687:LCH327687 LMC327687:LMD327687 LVY327687:LVZ327687 MFU327687:MFV327687 MPQ327687:MPR327687 MZM327687:MZN327687 NJI327687:NJJ327687 NTE327687:NTF327687 ODA327687:ODB327687 OMW327687:OMX327687 OWS327687:OWT327687 PGO327687:PGP327687 PQK327687:PQL327687 QAG327687:QAH327687 QKC327687:QKD327687 QTY327687:QTZ327687 RDU327687:RDV327687 RNQ327687:RNR327687 RXM327687:RXN327687 SHI327687:SHJ327687 SRE327687:SRF327687 TBA327687:TBB327687 TKW327687:TKX327687 TUS327687:TUT327687 UEO327687:UEP327687 UOK327687:UOL327687 UYG327687:UYH327687 VIC327687:VID327687 VRY327687:VRZ327687 WBU327687:WBV327687 WLQ327687:WLR327687 WVM327687:WVN327687 E393223:F393223 JA393223:JB393223 SW393223:SX393223 ACS393223:ACT393223 AMO393223:AMP393223 AWK393223:AWL393223 BGG393223:BGH393223 BQC393223:BQD393223 BZY393223:BZZ393223 CJU393223:CJV393223 CTQ393223:CTR393223 DDM393223:DDN393223 DNI393223:DNJ393223 DXE393223:DXF393223 EHA393223:EHB393223 EQW393223:EQX393223 FAS393223:FAT393223 FKO393223:FKP393223 FUK393223:FUL393223 GEG393223:GEH393223 GOC393223:GOD393223 GXY393223:GXZ393223 HHU393223:HHV393223 HRQ393223:HRR393223 IBM393223:IBN393223 ILI393223:ILJ393223 IVE393223:IVF393223 JFA393223:JFB393223 JOW393223:JOX393223 JYS393223:JYT393223 KIO393223:KIP393223 KSK393223:KSL393223 LCG393223:LCH393223 LMC393223:LMD393223 LVY393223:LVZ393223 MFU393223:MFV393223 MPQ393223:MPR393223 MZM393223:MZN393223 NJI393223:NJJ393223 NTE393223:NTF393223 ODA393223:ODB393223 OMW393223:OMX393223 OWS393223:OWT393223 PGO393223:PGP393223 PQK393223:PQL393223 QAG393223:QAH393223 QKC393223:QKD393223 QTY393223:QTZ393223 RDU393223:RDV393223 RNQ393223:RNR393223 RXM393223:RXN393223 SHI393223:SHJ393223 SRE393223:SRF393223 TBA393223:TBB393223 TKW393223:TKX393223 TUS393223:TUT393223 UEO393223:UEP393223 UOK393223:UOL393223 UYG393223:UYH393223 VIC393223:VID393223 VRY393223:VRZ393223 WBU393223:WBV393223 WLQ393223:WLR393223 WVM393223:WVN393223 E458759:F458759 JA458759:JB458759 SW458759:SX458759 ACS458759:ACT458759 AMO458759:AMP458759 AWK458759:AWL458759 BGG458759:BGH458759 BQC458759:BQD458759 BZY458759:BZZ458759 CJU458759:CJV458759 CTQ458759:CTR458759 DDM458759:DDN458759 DNI458759:DNJ458759 DXE458759:DXF458759 EHA458759:EHB458759 EQW458759:EQX458759 FAS458759:FAT458759 FKO458759:FKP458759 FUK458759:FUL458759 GEG458759:GEH458759 GOC458759:GOD458759 GXY458759:GXZ458759 HHU458759:HHV458759 HRQ458759:HRR458759 IBM458759:IBN458759 ILI458759:ILJ458759 IVE458759:IVF458759 JFA458759:JFB458759 JOW458759:JOX458759 JYS458759:JYT458759 KIO458759:KIP458759 KSK458759:KSL458759 LCG458759:LCH458759 LMC458759:LMD458759 LVY458759:LVZ458759 MFU458759:MFV458759 MPQ458759:MPR458759 MZM458759:MZN458759 NJI458759:NJJ458759 NTE458759:NTF458759 ODA458759:ODB458759 OMW458759:OMX458759 OWS458759:OWT458759 PGO458759:PGP458759 PQK458759:PQL458759 QAG458759:QAH458759 QKC458759:QKD458759 QTY458759:QTZ458759 RDU458759:RDV458759 RNQ458759:RNR458759 RXM458759:RXN458759 SHI458759:SHJ458759 SRE458759:SRF458759 TBA458759:TBB458759 TKW458759:TKX458759 TUS458759:TUT458759 UEO458759:UEP458759 UOK458759:UOL458759 UYG458759:UYH458759 VIC458759:VID458759 VRY458759:VRZ458759 WBU458759:WBV458759 WLQ458759:WLR458759 WVM458759:WVN458759 E524295:F524295 JA524295:JB524295 SW524295:SX524295 ACS524295:ACT524295 AMO524295:AMP524295 AWK524295:AWL524295 BGG524295:BGH524295 BQC524295:BQD524295 BZY524295:BZZ524295 CJU524295:CJV524295 CTQ524295:CTR524295 DDM524295:DDN524295 DNI524295:DNJ524295 DXE524295:DXF524295 EHA524295:EHB524295 EQW524295:EQX524295 FAS524295:FAT524295 FKO524295:FKP524295 FUK524295:FUL524295 GEG524295:GEH524295 GOC524295:GOD524295 GXY524295:GXZ524295 HHU524295:HHV524295 HRQ524295:HRR524295 IBM524295:IBN524295 ILI524295:ILJ524295 IVE524295:IVF524295 JFA524295:JFB524295 JOW524295:JOX524295 JYS524295:JYT524295 KIO524295:KIP524295 KSK524295:KSL524295 LCG524295:LCH524295 LMC524295:LMD524295 LVY524295:LVZ524295 MFU524295:MFV524295 MPQ524295:MPR524295 MZM524295:MZN524295 NJI524295:NJJ524295 NTE524295:NTF524295 ODA524295:ODB524295 OMW524295:OMX524295 OWS524295:OWT524295 PGO524295:PGP524295 PQK524295:PQL524295 QAG524295:QAH524295 QKC524295:QKD524295 QTY524295:QTZ524295 RDU524295:RDV524295 RNQ524295:RNR524295 RXM524295:RXN524295 SHI524295:SHJ524295 SRE524295:SRF524295 TBA524295:TBB524295 TKW524295:TKX524295 TUS524295:TUT524295 UEO524295:UEP524295 UOK524295:UOL524295 UYG524295:UYH524295 VIC524295:VID524295 VRY524295:VRZ524295 WBU524295:WBV524295 WLQ524295:WLR524295 WVM524295:WVN524295 E589831:F589831 JA589831:JB589831 SW589831:SX589831 ACS589831:ACT589831 AMO589831:AMP589831 AWK589831:AWL589831 BGG589831:BGH589831 BQC589831:BQD589831 BZY589831:BZZ589831 CJU589831:CJV589831 CTQ589831:CTR589831 DDM589831:DDN589831 DNI589831:DNJ589831 DXE589831:DXF589831 EHA589831:EHB589831 EQW589831:EQX589831 FAS589831:FAT589831 FKO589831:FKP589831 FUK589831:FUL589831 GEG589831:GEH589831 GOC589831:GOD589831 GXY589831:GXZ589831 HHU589831:HHV589831 HRQ589831:HRR589831 IBM589831:IBN589831 ILI589831:ILJ589831 IVE589831:IVF589831 JFA589831:JFB589831 JOW589831:JOX589831 JYS589831:JYT589831 KIO589831:KIP589831 KSK589831:KSL589831 LCG589831:LCH589831 LMC589831:LMD589831 LVY589831:LVZ589831 MFU589831:MFV589831 MPQ589831:MPR589831 MZM589831:MZN589831 NJI589831:NJJ589831 NTE589831:NTF589831 ODA589831:ODB589831 OMW589831:OMX589831 OWS589831:OWT589831 PGO589831:PGP589831 PQK589831:PQL589831 QAG589831:QAH589831 QKC589831:QKD589831 QTY589831:QTZ589831 RDU589831:RDV589831 RNQ589831:RNR589831 RXM589831:RXN589831 SHI589831:SHJ589831 SRE589831:SRF589831 TBA589831:TBB589831 TKW589831:TKX589831 TUS589831:TUT589831 UEO589831:UEP589831 UOK589831:UOL589831 UYG589831:UYH589831 VIC589831:VID589831 VRY589831:VRZ589831 WBU589831:WBV589831 WLQ589831:WLR589831 WVM589831:WVN589831 E655367:F655367 JA655367:JB655367 SW655367:SX655367 ACS655367:ACT655367 AMO655367:AMP655367 AWK655367:AWL655367 BGG655367:BGH655367 BQC655367:BQD655367 BZY655367:BZZ655367 CJU655367:CJV655367 CTQ655367:CTR655367 DDM655367:DDN655367 DNI655367:DNJ655367 DXE655367:DXF655367 EHA655367:EHB655367 EQW655367:EQX655367 FAS655367:FAT655367 FKO655367:FKP655367 FUK655367:FUL655367 GEG655367:GEH655367 GOC655367:GOD655367 GXY655367:GXZ655367 HHU655367:HHV655367 HRQ655367:HRR655367 IBM655367:IBN655367 ILI655367:ILJ655367 IVE655367:IVF655367 JFA655367:JFB655367 JOW655367:JOX655367 JYS655367:JYT655367 KIO655367:KIP655367 KSK655367:KSL655367 LCG655367:LCH655367 LMC655367:LMD655367 LVY655367:LVZ655367 MFU655367:MFV655367 MPQ655367:MPR655367 MZM655367:MZN655367 NJI655367:NJJ655367 NTE655367:NTF655367 ODA655367:ODB655367 OMW655367:OMX655367 OWS655367:OWT655367 PGO655367:PGP655367 PQK655367:PQL655367 QAG655367:QAH655367 QKC655367:QKD655367 QTY655367:QTZ655367 RDU655367:RDV655367 RNQ655367:RNR655367 RXM655367:RXN655367 SHI655367:SHJ655367 SRE655367:SRF655367 TBA655367:TBB655367 TKW655367:TKX655367 TUS655367:TUT655367 UEO655367:UEP655367 UOK655367:UOL655367 UYG655367:UYH655367 VIC655367:VID655367 VRY655367:VRZ655367 WBU655367:WBV655367 WLQ655367:WLR655367 WVM655367:WVN655367 E720903:F720903 JA720903:JB720903 SW720903:SX720903 ACS720903:ACT720903 AMO720903:AMP720903 AWK720903:AWL720903 BGG720903:BGH720903 BQC720903:BQD720903 BZY720903:BZZ720903 CJU720903:CJV720903 CTQ720903:CTR720903 DDM720903:DDN720903 DNI720903:DNJ720903 DXE720903:DXF720903 EHA720903:EHB720903 EQW720903:EQX720903 FAS720903:FAT720903 FKO720903:FKP720903 FUK720903:FUL720903 GEG720903:GEH720903 GOC720903:GOD720903 GXY720903:GXZ720903 HHU720903:HHV720903 HRQ720903:HRR720903 IBM720903:IBN720903 ILI720903:ILJ720903 IVE720903:IVF720903 JFA720903:JFB720903 JOW720903:JOX720903 JYS720903:JYT720903 KIO720903:KIP720903 KSK720903:KSL720903 LCG720903:LCH720903 LMC720903:LMD720903 LVY720903:LVZ720903 MFU720903:MFV720903 MPQ720903:MPR720903 MZM720903:MZN720903 NJI720903:NJJ720903 NTE720903:NTF720903 ODA720903:ODB720903 OMW720903:OMX720903 OWS720903:OWT720903 PGO720903:PGP720903 PQK720903:PQL720903 QAG720903:QAH720903 QKC720903:QKD720903 QTY720903:QTZ720903 RDU720903:RDV720903 RNQ720903:RNR720903 RXM720903:RXN720903 SHI720903:SHJ720903 SRE720903:SRF720903 TBA720903:TBB720903 TKW720903:TKX720903 TUS720903:TUT720903 UEO720903:UEP720903 UOK720903:UOL720903 UYG720903:UYH720903 VIC720903:VID720903 VRY720903:VRZ720903 WBU720903:WBV720903 WLQ720903:WLR720903 WVM720903:WVN720903 E786439:F786439 JA786439:JB786439 SW786439:SX786439 ACS786439:ACT786439 AMO786439:AMP786439 AWK786439:AWL786439 BGG786439:BGH786439 BQC786439:BQD786439 BZY786439:BZZ786439 CJU786439:CJV786439 CTQ786439:CTR786439 DDM786439:DDN786439 DNI786439:DNJ786439 DXE786439:DXF786439 EHA786439:EHB786439 EQW786439:EQX786439 FAS786439:FAT786439 FKO786439:FKP786439 FUK786439:FUL786439 GEG786439:GEH786439 GOC786439:GOD786439 GXY786439:GXZ786439 HHU786439:HHV786439 HRQ786439:HRR786439 IBM786439:IBN786439 ILI786439:ILJ786439 IVE786439:IVF786439 JFA786439:JFB786439 JOW786439:JOX786439 JYS786439:JYT786439 KIO786439:KIP786439 KSK786439:KSL786439 LCG786439:LCH786439 LMC786439:LMD786439 LVY786439:LVZ786439 MFU786439:MFV786439 MPQ786439:MPR786439 MZM786439:MZN786439 NJI786439:NJJ786439 NTE786439:NTF786439 ODA786439:ODB786439 OMW786439:OMX786439 OWS786439:OWT786439 PGO786439:PGP786439 PQK786439:PQL786439 QAG786439:QAH786439 QKC786439:QKD786439 QTY786439:QTZ786439 RDU786439:RDV786439 RNQ786439:RNR786439 RXM786439:RXN786439 SHI786439:SHJ786439 SRE786439:SRF786439 TBA786439:TBB786439 TKW786439:TKX786439 TUS786439:TUT786439 UEO786439:UEP786439 UOK786439:UOL786439 UYG786439:UYH786439 VIC786439:VID786439 VRY786439:VRZ786439 WBU786439:WBV786439 WLQ786439:WLR786439 WVM786439:WVN786439 E851975:F851975 JA851975:JB851975 SW851975:SX851975 ACS851975:ACT851975 AMO851975:AMP851975 AWK851975:AWL851975 BGG851975:BGH851975 BQC851975:BQD851975 BZY851975:BZZ851975 CJU851975:CJV851975 CTQ851975:CTR851975 DDM851975:DDN851975 DNI851975:DNJ851975 DXE851975:DXF851975 EHA851975:EHB851975 EQW851975:EQX851975 FAS851975:FAT851975 FKO851975:FKP851975 FUK851975:FUL851975 GEG851975:GEH851975 GOC851975:GOD851975 GXY851975:GXZ851975 HHU851975:HHV851975 HRQ851975:HRR851975 IBM851975:IBN851975 ILI851975:ILJ851975 IVE851975:IVF851975 JFA851975:JFB851975 JOW851975:JOX851975 JYS851975:JYT851975 KIO851975:KIP851975 KSK851975:KSL851975 LCG851975:LCH851975 LMC851975:LMD851975 LVY851975:LVZ851975 MFU851975:MFV851975 MPQ851975:MPR851975 MZM851975:MZN851975 NJI851975:NJJ851975 NTE851975:NTF851975 ODA851975:ODB851975 OMW851975:OMX851975 OWS851975:OWT851975 PGO851975:PGP851975 PQK851975:PQL851975 QAG851975:QAH851975 QKC851975:QKD851975 QTY851975:QTZ851975 RDU851975:RDV851975 RNQ851975:RNR851975 RXM851975:RXN851975 SHI851975:SHJ851975 SRE851975:SRF851975 TBA851975:TBB851975 TKW851975:TKX851975 TUS851975:TUT851975 UEO851975:UEP851975 UOK851975:UOL851975 UYG851975:UYH851975 VIC851975:VID851975 VRY851975:VRZ851975 WBU851975:WBV851975 WLQ851975:WLR851975 WVM851975:WVN851975 E917511:F917511 JA917511:JB917511 SW917511:SX917511 ACS917511:ACT917511 AMO917511:AMP917511 AWK917511:AWL917511 BGG917511:BGH917511 BQC917511:BQD917511 BZY917511:BZZ917511 CJU917511:CJV917511 CTQ917511:CTR917511 DDM917511:DDN917511 DNI917511:DNJ917511 DXE917511:DXF917511 EHA917511:EHB917511 EQW917511:EQX917511 FAS917511:FAT917511 FKO917511:FKP917511 FUK917511:FUL917511 GEG917511:GEH917511 GOC917511:GOD917511 GXY917511:GXZ917511 HHU917511:HHV917511 HRQ917511:HRR917511 IBM917511:IBN917511 ILI917511:ILJ917511 IVE917511:IVF917511 JFA917511:JFB917511 JOW917511:JOX917511 JYS917511:JYT917511 KIO917511:KIP917511 KSK917511:KSL917511 LCG917511:LCH917511 LMC917511:LMD917511 LVY917511:LVZ917511 MFU917511:MFV917511 MPQ917511:MPR917511 MZM917511:MZN917511 NJI917511:NJJ917511 NTE917511:NTF917511 ODA917511:ODB917511 OMW917511:OMX917511 OWS917511:OWT917511 PGO917511:PGP917511 PQK917511:PQL917511 QAG917511:QAH917511 QKC917511:QKD917511 QTY917511:QTZ917511 RDU917511:RDV917511 RNQ917511:RNR917511 RXM917511:RXN917511 SHI917511:SHJ917511 SRE917511:SRF917511 TBA917511:TBB917511 TKW917511:TKX917511 TUS917511:TUT917511 UEO917511:UEP917511 UOK917511:UOL917511 UYG917511:UYH917511 VIC917511:VID917511 VRY917511:VRZ917511 WBU917511:WBV917511 WLQ917511:WLR917511 WVM917511:WVN917511 E983047:F983047 JA983047:JB983047 SW983047:SX983047 ACS983047:ACT983047 AMO983047:AMP983047 AWK983047:AWL983047 BGG983047:BGH983047 BQC983047:BQD983047 BZY983047:BZZ983047 CJU983047:CJV983047 CTQ983047:CTR983047 DDM983047:DDN983047 DNI983047:DNJ983047 DXE983047:DXF983047 EHA983047:EHB983047 EQW983047:EQX983047 FAS983047:FAT983047 FKO983047:FKP983047 FUK983047:FUL983047 GEG983047:GEH983047 GOC983047:GOD983047 GXY983047:GXZ983047 HHU983047:HHV983047 HRQ983047:HRR983047 IBM983047:IBN983047 ILI983047:ILJ983047 IVE983047:IVF983047 JFA983047:JFB983047 JOW983047:JOX983047 JYS983047:JYT983047 KIO983047:KIP983047 KSK983047:KSL983047 LCG983047:LCH983047 LMC983047:LMD983047 LVY983047:LVZ983047 MFU983047:MFV983047 MPQ983047:MPR983047 MZM983047:MZN983047 NJI983047:NJJ983047 NTE983047:NTF983047 ODA983047:ODB983047 OMW983047:OMX983047 OWS983047:OWT983047 PGO983047:PGP983047 PQK983047:PQL983047 QAG983047:QAH983047 QKC983047:QKD983047 QTY983047:QTZ983047 RDU983047:RDV983047 RNQ983047:RNR983047 RXM983047:RXN983047 SHI983047:SHJ983047 SRE983047:SRF983047 TBA983047:TBB983047 TKW983047:TKX983047 TUS983047:TUT983047 UEO983047:UEP983047 UOK983047:UOL983047 UYG983047:UYH983047 VIC983047:VID983047 VRY983047:VRZ983047 WBU983047:WBV983047 WLQ983047:WLR983047 WVM983047:WVN983047" xr:uid="{BC7FC3C3-F705-44F4-BA2A-38D27D63655C}">
      <formula1>B200:B202</formula1>
    </dataValidation>
  </dataValidations>
  <printOptions horizontalCentered="1"/>
  <pageMargins left="0.19685039370078741" right="0.19685039370078741" top="0.59055118110236227" bottom="0.15748031496062992" header="0.15748031496062992" footer="0.19685039370078741"/>
  <pageSetup paperSize="9" scale="83" fitToHeight="2" orientation="portrait" r:id="rId1"/>
  <headerFooter>
    <oddHeader>&amp;L&amp;G&amp;C&amp;"Arial Cyr,полужирный"&amp;12ТУРНИР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1505" r:id="rId5" name="Label 1">
              <controlPr defaultSize="0" print="0" autoFill="0" autoLine="0" autoPict="0">
                <anchor moveWithCells="1" sizeWithCells="1">
                  <from>
                    <xdr:col>0</xdr:col>
                    <xdr:colOff>0</xdr:colOff>
                    <xdr:row>64</xdr:row>
                    <xdr:rowOff>38100</xdr:rowOff>
                  </from>
                  <to>
                    <xdr:col>6</xdr:col>
                    <xdr:colOff>1028700</xdr:colOff>
                    <xdr:row>72</xdr:row>
                    <xdr:rowOff>57150</xdr:rowOff>
                  </to>
                </anchor>
              </controlPr>
            </control>
          </mc:Choice>
        </mc:AlternateContent>
        <mc:AlternateContent xmlns:mc="http://schemas.openxmlformats.org/markup-compatibility/2006">
          <mc:Choice Requires="x14">
            <control shapeId="21506" r:id="rId6" name="Label 2">
              <controlPr defaultSize="0" print="0" autoFill="0" autoLine="0" autoPict="0">
                <anchor moveWithCells="1" sizeWithCells="1">
                  <from>
                    <xdr:col>7</xdr:col>
                    <xdr:colOff>104775</xdr:colOff>
                    <xdr:row>0</xdr:row>
                    <xdr:rowOff>0</xdr:rowOff>
                  </from>
                  <to>
                    <xdr:col>7</xdr:col>
                    <xdr:colOff>714375</xdr:colOff>
                    <xdr:row>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5EEFE-02CA-415D-B459-5B72000C55B7}">
  <sheetPr>
    <pageSetUpPr fitToPage="1"/>
  </sheetPr>
  <dimension ref="A1:X172"/>
  <sheetViews>
    <sheetView showGridLines="0" workbookViewId="0">
      <pane ySplit="8" topLeftCell="A9" activePane="bottomLeft" state="frozen"/>
      <selection activeCell="B16" sqref="B16:D16"/>
      <selection pane="bottomLeft" activeCell="B15" sqref="B15:D16"/>
    </sheetView>
  </sheetViews>
  <sheetFormatPr defaultRowHeight="12" customHeight="1" x14ac:dyDescent="0.2"/>
  <cols>
    <col min="1" max="1" width="4" style="1" customWidth="1"/>
    <col min="2" max="2" width="6.28515625" style="1" customWidth="1"/>
    <col min="3" max="3" width="7.85546875" style="1" customWidth="1"/>
    <col min="4" max="4" width="18" style="1" customWidth="1"/>
    <col min="5" max="5" width="8" style="1" customWidth="1"/>
    <col min="6" max="6" width="15.28515625" style="3" customWidth="1"/>
    <col min="7" max="7" width="11.7109375" style="2" customWidth="1"/>
    <col min="8" max="10" width="11.7109375" style="1" customWidth="1"/>
    <col min="11" max="11" width="10" style="1" customWidth="1"/>
    <col min="12" max="13" width="11.7109375" style="1" customWidth="1"/>
    <col min="14" max="14" width="10" style="1" customWidth="1"/>
    <col min="15" max="256" width="9.140625" style="1"/>
    <col min="257" max="257" width="4" style="1" customWidth="1"/>
    <col min="258" max="258" width="6.28515625" style="1" customWidth="1"/>
    <col min="259" max="259" width="7.85546875" style="1" customWidth="1"/>
    <col min="260" max="260" width="18" style="1" customWidth="1"/>
    <col min="261" max="261" width="8" style="1" customWidth="1"/>
    <col min="262" max="262" width="15.28515625" style="1" customWidth="1"/>
    <col min="263" max="266" width="11.7109375" style="1" customWidth="1"/>
    <col min="267" max="267" width="10" style="1" customWidth="1"/>
    <col min="268" max="269" width="11.7109375" style="1" customWidth="1"/>
    <col min="270" max="270" width="10" style="1" customWidth="1"/>
    <col min="271" max="512" width="9.140625" style="1"/>
    <col min="513" max="513" width="4" style="1" customWidth="1"/>
    <col min="514" max="514" width="6.28515625" style="1" customWidth="1"/>
    <col min="515" max="515" width="7.85546875" style="1" customWidth="1"/>
    <col min="516" max="516" width="18" style="1" customWidth="1"/>
    <col min="517" max="517" width="8" style="1" customWidth="1"/>
    <col min="518" max="518" width="15.28515625" style="1" customWidth="1"/>
    <col min="519" max="522" width="11.7109375" style="1" customWidth="1"/>
    <col min="523" max="523" width="10" style="1" customWidth="1"/>
    <col min="524" max="525" width="11.7109375" style="1" customWidth="1"/>
    <col min="526" max="526" width="10" style="1" customWidth="1"/>
    <col min="527" max="768" width="9.140625" style="1"/>
    <col min="769" max="769" width="4" style="1" customWidth="1"/>
    <col min="770" max="770" width="6.28515625" style="1" customWidth="1"/>
    <col min="771" max="771" width="7.85546875" style="1" customWidth="1"/>
    <col min="772" max="772" width="18" style="1" customWidth="1"/>
    <col min="773" max="773" width="8" style="1" customWidth="1"/>
    <col min="774" max="774" width="15.28515625" style="1" customWidth="1"/>
    <col min="775" max="778" width="11.7109375" style="1" customWidth="1"/>
    <col min="779" max="779" width="10" style="1" customWidth="1"/>
    <col min="780" max="781" width="11.7109375" style="1" customWidth="1"/>
    <col min="782" max="782" width="10" style="1" customWidth="1"/>
    <col min="783" max="1024" width="9.140625" style="1"/>
    <col min="1025" max="1025" width="4" style="1" customWidth="1"/>
    <col min="1026" max="1026" width="6.28515625" style="1" customWidth="1"/>
    <col min="1027" max="1027" width="7.85546875" style="1" customWidth="1"/>
    <col min="1028" max="1028" width="18" style="1" customWidth="1"/>
    <col min="1029" max="1029" width="8" style="1" customWidth="1"/>
    <col min="1030" max="1030" width="15.28515625" style="1" customWidth="1"/>
    <col min="1031" max="1034" width="11.7109375" style="1" customWidth="1"/>
    <col min="1035" max="1035" width="10" style="1" customWidth="1"/>
    <col min="1036" max="1037" width="11.7109375" style="1" customWidth="1"/>
    <col min="1038" max="1038" width="10" style="1" customWidth="1"/>
    <col min="1039" max="1280" width="9.140625" style="1"/>
    <col min="1281" max="1281" width="4" style="1" customWidth="1"/>
    <col min="1282" max="1282" width="6.28515625" style="1" customWidth="1"/>
    <col min="1283" max="1283" width="7.85546875" style="1" customWidth="1"/>
    <col min="1284" max="1284" width="18" style="1" customWidth="1"/>
    <col min="1285" max="1285" width="8" style="1" customWidth="1"/>
    <col min="1286" max="1286" width="15.28515625" style="1" customWidth="1"/>
    <col min="1287" max="1290" width="11.7109375" style="1" customWidth="1"/>
    <col min="1291" max="1291" width="10" style="1" customWidth="1"/>
    <col min="1292" max="1293" width="11.7109375" style="1" customWidth="1"/>
    <col min="1294" max="1294" width="10" style="1" customWidth="1"/>
    <col min="1295" max="1536" width="9.140625" style="1"/>
    <col min="1537" max="1537" width="4" style="1" customWidth="1"/>
    <col min="1538" max="1538" width="6.28515625" style="1" customWidth="1"/>
    <col min="1539" max="1539" width="7.85546875" style="1" customWidth="1"/>
    <col min="1540" max="1540" width="18" style="1" customWidth="1"/>
    <col min="1541" max="1541" width="8" style="1" customWidth="1"/>
    <col min="1542" max="1542" width="15.28515625" style="1" customWidth="1"/>
    <col min="1543" max="1546" width="11.7109375" style="1" customWidth="1"/>
    <col min="1547" max="1547" width="10" style="1" customWidth="1"/>
    <col min="1548" max="1549" width="11.7109375" style="1" customWidth="1"/>
    <col min="1550" max="1550" width="10" style="1" customWidth="1"/>
    <col min="1551" max="1792" width="9.140625" style="1"/>
    <col min="1793" max="1793" width="4" style="1" customWidth="1"/>
    <col min="1794" max="1794" width="6.28515625" style="1" customWidth="1"/>
    <col min="1795" max="1795" width="7.85546875" style="1" customWidth="1"/>
    <col min="1796" max="1796" width="18" style="1" customWidth="1"/>
    <col min="1797" max="1797" width="8" style="1" customWidth="1"/>
    <col min="1798" max="1798" width="15.28515625" style="1" customWidth="1"/>
    <col min="1799" max="1802" width="11.7109375" style="1" customWidth="1"/>
    <col min="1803" max="1803" width="10" style="1" customWidth="1"/>
    <col min="1804" max="1805" width="11.7109375" style="1" customWidth="1"/>
    <col min="1806" max="1806" width="10" style="1" customWidth="1"/>
    <col min="1807" max="2048" width="9.140625" style="1"/>
    <col min="2049" max="2049" width="4" style="1" customWidth="1"/>
    <col min="2050" max="2050" width="6.28515625" style="1" customWidth="1"/>
    <col min="2051" max="2051" width="7.85546875" style="1" customWidth="1"/>
    <col min="2052" max="2052" width="18" style="1" customWidth="1"/>
    <col min="2053" max="2053" width="8" style="1" customWidth="1"/>
    <col min="2054" max="2054" width="15.28515625" style="1" customWidth="1"/>
    <col min="2055" max="2058" width="11.7109375" style="1" customWidth="1"/>
    <col min="2059" max="2059" width="10" style="1" customWidth="1"/>
    <col min="2060" max="2061" width="11.7109375" style="1" customWidth="1"/>
    <col min="2062" max="2062" width="10" style="1" customWidth="1"/>
    <col min="2063" max="2304" width="9.140625" style="1"/>
    <col min="2305" max="2305" width="4" style="1" customWidth="1"/>
    <col min="2306" max="2306" width="6.28515625" style="1" customWidth="1"/>
    <col min="2307" max="2307" width="7.85546875" style="1" customWidth="1"/>
    <col min="2308" max="2308" width="18" style="1" customWidth="1"/>
    <col min="2309" max="2309" width="8" style="1" customWidth="1"/>
    <col min="2310" max="2310" width="15.28515625" style="1" customWidth="1"/>
    <col min="2311" max="2314" width="11.7109375" style="1" customWidth="1"/>
    <col min="2315" max="2315" width="10" style="1" customWidth="1"/>
    <col min="2316" max="2317" width="11.7109375" style="1" customWidth="1"/>
    <col min="2318" max="2318" width="10" style="1" customWidth="1"/>
    <col min="2319" max="2560" width="9.140625" style="1"/>
    <col min="2561" max="2561" width="4" style="1" customWidth="1"/>
    <col min="2562" max="2562" width="6.28515625" style="1" customWidth="1"/>
    <col min="2563" max="2563" width="7.85546875" style="1" customWidth="1"/>
    <col min="2564" max="2564" width="18" style="1" customWidth="1"/>
    <col min="2565" max="2565" width="8" style="1" customWidth="1"/>
    <col min="2566" max="2566" width="15.28515625" style="1" customWidth="1"/>
    <col min="2567" max="2570" width="11.7109375" style="1" customWidth="1"/>
    <col min="2571" max="2571" width="10" style="1" customWidth="1"/>
    <col min="2572" max="2573" width="11.7109375" style="1" customWidth="1"/>
    <col min="2574" max="2574" width="10" style="1" customWidth="1"/>
    <col min="2575" max="2816" width="9.140625" style="1"/>
    <col min="2817" max="2817" width="4" style="1" customWidth="1"/>
    <col min="2818" max="2818" width="6.28515625" style="1" customWidth="1"/>
    <col min="2819" max="2819" width="7.85546875" style="1" customWidth="1"/>
    <col min="2820" max="2820" width="18" style="1" customWidth="1"/>
    <col min="2821" max="2821" width="8" style="1" customWidth="1"/>
    <col min="2822" max="2822" width="15.28515625" style="1" customWidth="1"/>
    <col min="2823" max="2826" width="11.7109375" style="1" customWidth="1"/>
    <col min="2827" max="2827" width="10" style="1" customWidth="1"/>
    <col min="2828" max="2829" width="11.7109375" style="1" customWidth="1"/>
    <col min="2830" max="2830" width="10" style="1" customWidth="1"/>
    <col min="2831" max="3072" width="9.140625" style="1"/>
    <col min="3073" max="3073" width="4" style="1" customWidth="1"/>
    <col min="3074" max="3074" width="6.28515625" style="1" customWidth="1"/>
    <col min="3075" max="3075" width="7.85546875" style="1" customWidth="1"/>
    <col min="3076" max="3076" width="18" style="1" customWidth="1"/>
    <col min="3077" max="3077" width="8" style="1" customWidth="1"/>
    <col min="3078" max="3078" width="15.28515625" style="1" customWidth="1"/>
    <col min="3079" max="3082" width="11.7109375" style="1" customWidth="1"/>
    <col min="3083" max="3083" width="10" style="1" customWidth="1"/>
    <col min="3084" max="3085" width="11.7109375" style="1" customWidth="1"/>
    <col min="3086" max="3086" width="10" style="1" customWidth="1"/>
    <col min="3087" max="3328" width="9.140625" style="1"/>
    <col min="3329" max="3329" width="4" style="1" customWidth="1"/>
    <col min="3330" max="3330" width="6.28515625" style="1" customWidth="1"/>
    <col min="3331" max="3331" width="7.85546875" style="1" customWidth="1"/>
    <col min="3332" max="3332" width="18" style="1" customWidth="1"/>
    <col min="3333" max="3333" width="8" style="1" customWidth="1"/>
    <col min="3334" max="3334" width="15.28515625" style="1" customWidth="1"/>
    <col min="3335" max="3338" width="11.7109375" style="1" customWidth="1"/>
    <col min="3339" max="3339" width="10" style="1" customWidth="1"/>
    <col min="3340" max="3341" width="11.7109375" style="1" customWidth="1"/>
    <col min="3342" max="3342" width="10" style="1" customWidth="1"/>
    <col min="3343" max="3584" width="9.140625" style="1"/>
    <col min="3585" max="3585" width="4" style="1" customWidth="1"/>
    <col min="3586" max="3586" width="6.28515625" style="1" customWidth="1"/>
    <col min="3587" max="3587" width="7.85546875" style="1" customWidth="1"/>
    <col min="3588" max="3588" width="18" style="1" customWidth="1"/>
    <col min="3589" max="3589" width="8" style="1" customWidth="1"/>
    <col min="3590" max="3590" width="15.28515625" style="1" customWidth="1"/>
    <col min="3591" max="3594" width="11.7109375" style="1" customWidth="1"/>
    <col min="3595" max="3595" width="10" style="1" customWidth="1"/>
    <col min="3596" max="3597" width="11.7109375" style="1" customWidth="1"/>
    <col min="3598" max="3598" width="10" style="1" customWidth="1"/>
    <col min="3599" max="3840" width="9.140625" style="1"/>
    <col min="3841" max="3841" width="4" style="1" customWidth="1"/>
    <col min="3842" max="3842" width="6.28515625" style="1" customWidth="1"/>
    <col min="3843" max="3843" width="7.85546875" style="1" customWidth="1"/>
    <col min="3844" max="3844" width="18" style="1" customWidth="1"/>
    <col min="3845" max="3845" width="8" style="1" customWidth="1"/>
    <col min="3846" max="3846" width="15.28515625" style="1" customWidth="1"/>
    <col min="3847" max="3850" width="11.7109375" style="1" customWidth="1"/>
    <col min="3851" max="3851" width="10" style="1" customWidth="1"/>
    <col min="3852" max="3853" width="11.7109375" style="1" customWidth="1"/>
    <col min="3854" max="3854" width="10" style="1" customWidth="1"/>
    <col min="3855" max="4096" width="9.140625" style="1"/>
    <col min="4097" max="4097" width="4" style="1" customWidth="1"/>
    <col min="4098" max="4098" width="6.28515625" style="1" customWidth="1"/>
    <col min="4099" max="4099" width="7.85546875" style="1" customWidth="1"/>
    <col min="4100" max="4100" width="18" style="1" customWidth="1"/>
    <col min="4101" max="4101" width="8" style="1" customWidth="1"/>
    <col min="4102" max="4102" width="15.28515625" style="1" customWidth="1"/>
    <col min="4103" max="4106" width="11.7109375" style="1" customWidth="1"/>
    <col min="4107" max="4107" width="10" style="1" customWidth="1"/>
    <col min="4108" max="4109" width="11.7109375" style="1" customWidth="1"/>
    <col min="4110" max="4110" width="10" style="1" customWidth="1"/>
    <col min="4111" max="4352" width="9.140625" style="1"/>
    <col min="4353" max="4353" width="4" style="1" customWidth="1"/>
    <col min="4354" max="4354" width="6.28515625" style="1" customWidth="1"/>
    <col min="4355" max="4355" width="7.85546875" style="1" customWidth="1"/>
    <col min="4356" max="4356" width="18" style="1" customWidth="1"/>
    <col min="4357" max="4357" width="8" style="1" customWidth="1"/>
    <col min="4358" max="4358" width="15.28515625" style="1" customWidth="1"/>
    <col min="4359" max="4362" width="11.7109375" style="1" customWidth="1"/>
    <col min="4363" max="4363" width="10" style="1" customWidth="1"/>
    <col min="4364" max="4365" width="11.7109375" style="1" customWidth="1"/>
    <col min="4366" max="4366" width="10" style="1" customWidth="1"/>
    <col min="4367" max="4608" width="9.140625" style="1"/>
    <col min="4609" max="4609" width="4" style="1" customWidth="1"/>
    <col min="4610" max="4610" width="6.28515625" style="1" customWidth="1"/>
    <col min="4611" max="4611" width="7.85546875" style="1" customWidth="1"/>
    <col min="4612" max="4612" width="18" style="1" customWidth="1"/>
    <col min="4613" max="4613" width="8" style="1" customWidth="1"/>
    <col min="4614" max="4614" width="15.28515625" style="1" customWidth="1"/>
    <col min="4615" max="4618" width="11.7109375" style="1" customWidth="1"/>
    <col min="4619" max="4619" width="10" style="1" customWidth="1"/>
    <col min="4620" max="4621" width="11.7109375" style="1" customWidth="1"/>
    <col min="4622" max="4622" width="10" style="1" customWidth="1"/>
    <col min="4623" max="4864" width="9.140625" style="1"/>
    <col min="4865" max="4865" width="4" style="1" customWidth="1"/>
    <col min="4866" max="4866" width="6.28515625" style="1" customWidth="1"/>
    <col min="4867" max="4867" width="7.85546875" style="1" customWidth="1"/>
    <col min="4868" max="4868" width="18" style="1" customWidth="1"/>
    <col min="4869" max="4869" width="8" style="1" customWidth="1"/>
    <col min="4870" max="4870" width="15.28515625" style="1" customWidth="1"/>
    <col min="4871" max="4874" width="11.7109375" style="1" customWidth="1"/>
    <col min="4875" max="4875" width="10" style="1" customWidth="1"/>
    <col min="4876" max="4877" width="11.7109375" style="1" customWidth="1"/>
    <col min="4878" max="4878" width="10" style="1" customWidth="1"/>
    <col min="4879" max="5120" width="9.140625" style="1"/>
    <col min="5121" max="5121" width="4" style="1" customWidth="1"/>
    <col min="5122" max="5122" width="6.28515625" style="1" customWidth="1"/>
    <col min="5123" max="5123" width="7.85546875" style="1" customWidth="1"/>
    <col min="5124" max="5124" width="18" style="1" customWidth="1"/>
    <col min="5125" max="5125" width="8" style="1" customWidth="1"/>
    <col min="5126" max="5126" width="15.28515625" style="1" customWidth="1"/>
    <col min="5127" max="5130" width="11.7109375" style="1" customWidth="1"/>
    <col min="5131" max="5131" width="10" style="1" customWidth="1"/>
    <col min="5132" max="5133" width="11.7109375" style="1" customWidth="1"/>
    <col min="5134" max="5134" width="10" style="1" customWidth="1"/>
    <col min="5135" max="5376" width="9.140625" style="1"/>
    <col min="5377" max="5377" width="4" style="1" customWidth="1"/>
    <col min="5378" max="5378" width="6.28515625" style="1" customWidth="1"/>
    <col min="5379" max="5379" width="7.85546875" style="1" customWidth="1"/>
    <col min="5380" max="5380" width="18" style="1" customWidth="1"/>
    <col min="5381" max="5381" width="8" style="1" customWidth="1"/>
    <col min="5382" max="5382" width="15.28515625" style="1" customWidth="1"/>
    <col min="5383" max="5386" width="11.7109375" style="1" customWidth="1"/>
    <col min="5387" max="5387" width="10" style="1" customWidth="1"/>
    <col min="5388" max="5389" width="11.7109375" style="1" customWidth="1"/>
    <col min="5390" max="5390" width="10" style="1" customWidth="1"/>
    <col min="5391" max="5632" width="9.140625" style="1"/>
    <col min="5633" max="5633" width="4" style="1" customWidth="1"/>
    <col min="5634" max="5634" width="6.28515625" style="1" customWidth="1"/>
    <col min="5635" max="5635" width="7.85546875" style="1" customWidth="1"/>
    <col min="5636" max="5636" width="18" style="1" customWidth="1"/>
    <col min="5637" max="5637" width="8" style="1" customWidth="1"/>
    <col min="5638" max="5638" width="15.28515625" style="1" customWidth="1"/>
    <col min="5639" max="5642" width="11.7109375" style="1" customWidth="1"/>
    <col min="5643" max="5643" width="10" style="1" customWidth="1"/>
    <col min="5644" max="5645" width="11.7109375" style="1" customWidth="1"/>
    <col min="5646" max="5646" width="10" style="1" customWidth="1"/>
    <col min="5647" max="5888" width="9.140625" style="1"/>
    <col min="5889" max="5889" width="4" style="1" customWidth="1"/>
    <col min="5890" max="5890" width="6.28515625" style="1" customWidth="1"/>
    <col min="5891" max="5891" width="7.85546875" style="1" customWidth="1"/>
    <col min="5892" max="5892" width="18" style="1" customWidth="1"/>
    <col min="5893" max="5893" width="8" style="1" customWidth="1"/>
    <col min="5894" max="5894" width="15.28515625" style="1" customWidth="1"/>
    <col min="5895" max="5898" width="11.7109375" style="1" customWidth="1"/>
    <col min="5899" max="5899" width="10" style="1" customWidth="1"/>
    <col min="5900" max="5901" width="11.7109375" style="1" customWidth="1"/>
    <col min="5902" max="5902" width="10" style="1" customWidth="1"/>
    <col min="5903" max="6144" width="9.140625" style="1"/>
    <col min="6145" max="6145" width="4" style="1" customWidth="1"/>
    <col min="6146" max="6146" width="6.28515625" style="1" customWidth="1"/>
    <col min="6147" max="6147" width="7.85546875" style="1" customWidth="1"/>
    <col min="6148" max="6148" width="18" style="1" customWidth="1"/>
    <col min="6149" max="6149" width="8" style="1" customWidth="1"/>
    <col min="6150" max="6150" width="15.28515625" style="1" customWidth="1"/>
    <col min="6151" max="6154" width="11.7109375" style="1" customWidth="1"/>
    <col min="6155" max="6155" width="10" style="1" customWidth="1"/>
    <col min="6156" max="6157" width="11.7109375" style="1" customWidth="1"/>
    <col min="6158" max="6158" width="10" style="1" customWidth="1"/>
    <col min="6159" max="6400" width="9.140625" style="1"/>
    <col min="6401" max="6401" width="4" style="1" customWidth="1"/>
    <col min="6402" max="6402" width="6.28515625" style="1" customWidth="1"/>
    <col min="6403" max="6403" width="7.85546875" style="1" customWidth="1"/>
    <col min="6404" max="6404" width="18" style="1" customWidth="1"/>
    <col min="6405" max="6405" width="8" style="1" customWidth="1"/>
    <col min="6406" max="6406" width="15.28515625" style="1" customWidth="1"/>
    <col min="6407" max="6410" width="11.7109375" style="1" customWidth="1"/>
    <col min="6411" max="6411" width="10" style="1" customWidth="1"/>
    <col min="6412" max="6413" width="11.7109375" style="1" customWidth="1"/>
    <col min="6414" max="6414" width="10" style="1" customWidth="1"/>
    <col min="6415" max="6656" width="9.140625" style="1"/>
    <col min="6657" max="6657" width="4" style="1" customWidth="1"/>
    <col min="6658" max="6658" width="6.28515625" style="1" customWidth="1"/>
    <col min="6659" max="6659" width="7.85546875" style="1" customWidth="1"/>
    <col min="6660" max="6660" width="18" style="1" customWidth="1"/>
    <col min="6661" max="6661" width="8" style="1" customWidth="1"/>
    <col min="6662" max="6662" width="15.28515625" style="1" customWidth="1"/>
    <col min="6663" max="6666" width="11.7109375" style="1" customWidth="1"/>
    <col min="6667" max="6667" width="10" style="1" customWidth="1"/>
    <col min="6668" max="6669" width="11.7109375" style="1" customWidth="1"/>
    <col min="6670" max="6670" width="10" style="1" customWidth="1"/>
    <col min="6671" max="6912" width="9.140625" style="1"/>
    <col min="6913" max="6913" width="4" style="1" customWidth="1"/>
    <col min="6914" max="6914" width="6.28515625" style="1" customWidth="1"/>
    <col min="6915" max="6915" width="7.85546875" style="1" customWidth="1"/>
    <col min="6916" max="6916" width="18" style="1" customWidth="1"/>
    <col min="6917" max="6917" width="8" style="1" customWidth="1"/>
    <col min="6918" max="6918" width="15.28515625" style="1" customWidth="1"/>
    <col min="6919" max="6922" width="11.7109375" style="1" customWidth="1"/>
    <col min="6923" max="6923" width="10" style="1" customWidth="1"/>
    <col min="6924" max="6925" width="11.7109375" style="1" customWidth="1"/>
    <col min="6926" max="6926" width="10" style="1" customWidth="1"/>
    <col min="6927" max="7168" width="9.140625" style="1"/>
    <col min="7169" max="7169" width="4" style="1" customWidth="1"/>
    <col min="7170" max="7170" width="6.28515625" style="1" customWidth="1"/>
    <col min="7171" max="7171" width="7.85546875" style="1" customWidth="1"/>
    <col min="7172" max="7172" width="18" style="1" customWidth="1"/>
    <col min="7173" max="7173" width="8" style="1" customWidth="1"/>
    <col min="7174" max="7174" width="15.28515625" style="1" customWidth="1"/>
    <col min="7175" max="7178" width="11.7109375" style="1" customWidth="1"/>
    <col min="7179" max="7179" width="10" style="1" customWidth="1"/>
    <col min="7180" max="7181" width="11.7109375" style="1" customWidth="1"/>
    <col min="7182" max="7182" width="10" style="1" customWidth="1"/>
    <col min="7183" max="7424" width="9.140625" style="1"/>
    <col min="7425" max="7425" width="4" style="1" customWidth="1"/>
    <col min="7426" max="7426" width="6.28515625" style="1" customWidth="1"/>
    <col min="7427" max="7427" width="7.85546875" style="1" customWidth="1"/>
    <col min="7428" max="7428" width="18" style="1" customWidth="1"/>
    <col min="7429" max="7429" width="8" style="1" customWidth="1"/>
    <col min="7430" max="7430" width="15.28515625" style="1" customWidth="1"/>
    <col min="7431" max="7434" width="11.7109375" style="1" customWidth="1"/>
    <col min="7435" max="7435" width="10" style="1" customWidth="1"/>
    <col min="7436" max="7437" width="11.7109375" style="1" customWidth="1"/>
    <col min="7438" max="7438" width="10" style="1" customWidth="1"/>
    <col min="7439" max="7680" width="9.140625" style="1"/>
    <col min="7681" max="7681" width="4" style="1" customWidth="1"/>
    <col min="7682" max="7682" width="6.28515625" style="1" customWidth="1"/>
    <col min="7683" max="7683" width="7.85546875" style="1" customWidth="1"/>
    <col min="7684" max="7684" width="18" style="1" customWidth="1"/>
    <col min="7685" max="7685" width="8" style="1" customWidth="1"/>
    <col min="7686" max="7686" width="15.28515625" style="1" customWidth="1"/>
    <col min="7687" max="7690" width="11.7109375" style="1" customWidth="1"/>
    <col min="7691" max="7691" width="10" style="1" customWidth="1"/>
    <col min="7692" max="7693" width="11.7109375" style="1" customWidth="1"/>
    <col min="7694" max="7694" width="10" style="1" customWidth="1"/>
    <col min="7695" max="7936" width="9.140625" style="1"/>
    <col min="7937" max="7937" width="4" style="1" customWidth="1"/>
    <col min="7938" max="7938" width="6.28515625" style="1" customWidth="1"/>
    <col min="7939" max="7939" width="7.85546875" style="1" customWidth="1"/>
    <col min="7940" max="7940" width="18" style="1" customWidth="1"/>
    <col min="7941" max="7941" width="8" style="1" customWidth="1"/>
    <col min="7942" max="7942" width="15.28515625" style="1" customWidth="1"/>
    <col min="7943" max="7946" width="11.7109375" style="1" customWidth="1"/>
    <col min="7947" max="7947" width="10" style="1" customWidth="1"/>
    <col min="7948" max="7949" width="11.7109375" style="1" customWidth="1"/>
    <col min="7950" max="7950" width="10" style="1" customWidth="1"/>
    <col min="7951" max="8192" width="9.140625" style="1"/>
    <col min="8193" max="8193" width="4" style="1" customWidth="1"/>
    <col min="8194" max="8194" width="6.28515625" style="1" customWidth="1"/>
    <col min="8195" max="8195" width="7.85546875" style="1" customWidth="1"/>
    <col min="8196" max="8196" width="18" style="1" customWidth="1"/>
    <col min="8197" max="8197" width="8" style="1" customWidth="1"/>
    <col min="8198" max="8198" width="15.28515625" style="1" customWidth="1"/>
    <col min="8199" max="8202" width="11.7109375" style="1" customWidth="1"/>
    <col min="8203" max="8203" width="10" style="1" customWidth="1"/>
    <col min="8204" max="8205" width="11.7109375" style="1" customWidth="1"/>
    <col min="8206" max="8206" width="10" style="1" customWidth="1"/>
    <col min="8207" max="8448" width="9.140625" style="1"/>
    <col min="8449" max="8449" width="4" style="1" customWidth="1"/>
    <col min="8450" max="8450" width="6.28515625" style="1" customWidth="1"/>
    <col min="8451" max="8451" width="7.85546875" style="1" customWidth="1"/>
    <col min="8452" max="8452" width="18" style="1" customWidth="1"/>
    <col min="8453" max="8453" width="8" style="1" customWidth="1"/>
    <col min="8454" max="8454" width="15.28515625" style="1" customWidth="1"/>
    <col min="8455" max="8458" width="11.7109375" style="1" customWidth="1"/>
    <col min="8459" max="8459" width="10" style="1" customWidth="1"/>
    <col min="8460" max="8461" width="11.7109375" style="1" customWidth="1"/>
    <col min="8462" max="8462" width="10" style="1" customWidth="1"/>
    <col min="8463" max="8704" width="9.140625" style="1"/>
    <col min="8705" max="8705" width="4" style="1" customWidth="1"/>
    <col min="8706" max="8706" width="6.28515625" style="1" customWidth="1"/>
    <col min="8707" max="8707" width="7.85546875" style="1" customWidth="1"/>
    <col min="8708" max="8708" width="18" style="1" customWidth="1"/>
    <col min="8709" max="8709" width="8" style="1" customWidth="1"/>
    <col min="8710" max="8710" width="15.28515625" style="1" customWidth="1"/>
    <col min="8711" max="8714" width="11.7109375" style="1" customWidth="1"/>
    <col min="8715" max="8715" width="10" style="1" customWidth="1"/>
    <col min="8716" max="8717" width="11.7109375" style="1" customWidth="1"/>
    <col min="8718" max="8718" width="10" style="1" customWidth="1"/>
    <col min="8719" max="8960" width="9.140625" style="1"/>
    <col min="8961" max="8961" width="4" style="1" customWidth="1"/>
    <col min="8962" max="8962" width="6.28515625" style="1" customWidth="1"/>
    <col min="8963" max="8963" width="7.85546875" style="1" customWidth="1"/>
    <col min="8964" max="8964" width="18" style="1" customWidth="1"/>
    <col min="8965" max="8965" width="8" style="1" customWidth="1"/>
    <col min="8966" max="8966" width="15.28515625" style="1" customWidth="1"/>
    <col min="8967" max="8970" width="11.7109375" style="1" customWidth="1"/>
    <col min="8971" max="8971" width="10" style="1" customWidth="1"/>
    <col min="8972" max="8973" width="11.7109375" style="1" customWidth="1"/>
    <col min="8974" max="8974" width="10" style="1" customWidth="1"/>
    <col min="8975" max="9216" width="9.140625" style="1"/>
    <col min="9217" max="9217" width="4" style="1" customWidth="1"/>
    <col min="9218" max="9218" width="6.28515625" style="1" customWidth="1"/>
    <col min="9219" max="9219" width="7.85546875" style="1" customWidth="1"/>
    <col min="9220" max="9220" width="18" style="1" customWidth="1"/>
    <col min="9221" max="9221" width="8" style="1" customWidth="1"/>
    <col min="9222" max="9222" width="15.28515625" style="1" customWidth="1"/>
    <col min="9223" max="9226" width="11.7109375" style="1" customWidth="1"/>
    <col min="9227" max="9227" width="10" style="1" customWidth="1"/>
    <col min="9228" max="9229" width="11.7109375" style="1" customWidth="1"/>
    <col min="9230" max="9230" width="10" style="1" customWidth="1"/>
    <col min="9231" max="9472" width="9.140625" style="1"/>
    <col min="9473" max="9473" width="4" style="1" customWidth="1"/>
    <col min="9474" max="9474" width="6.28515625" style="1" customWidth="1"/>
    <col min="9475" max="9475" width="7.85546875" style="1" customWidth="1"/>
    <col min="9476" max="9476" width="18" style="1" customWidth="1"/>
    <col min="9477" max="9477" width="8" style="1" customWidth="1"/>
    <col min="9478" max="9478" width="15.28515625" style="1" customWidth="1"/>
    <col min="9479" max="9482" width="11.7109375" style="1" customWidth="1"/>
    <col min="9483" max="9483" width="10" style="1" customWidth="1"/>
    <col min="9484" max="9485" width="11.7109375" style="1" customWidth="1"/>
    <col min="9486" max="9486" width="10" style="1" customWidth="1"/>
    <col min="9487" max="9728" width="9.140625" style="1"/>
    <col min="9729" max="9729" width="4" style="1" customWidth="1"/>
    <col min="9730" max="9730" width="6.28515625" style="1" customWidth="1"/>
    <col min="9731" max="9731" width="7.85546875" style="1" customWidth="1"/>
    <col min="9732" max="9732" width="18" style="1" customWidth="1"/>
    <col min="9733" max="9733" width="8" style="1" customWidth="1"/>
    <col min="9734" max="9734" width="15.28515625" style="1" customWidth="1"/>
    <col min="9735" max="9738" width="11.7109375" style="1" customWidth="1"/>
    <col min="9739" max="9739" width="10" style="1" customWidth="1"/>
    <col min="9740" max="9741" width="11.7109375" style="1" customWidth="1"/>
    <col min="9742" max="9742" width="10" style="1" customWidth="1"/>
    <col min="9743" max="9984" width="9.140625" style="1"/>
    <col min="9985" max="9985" width="4" style="1" customWidth="1"/>
    <col min="9986" max="9986" width="6.28515625" style="1" customWidth="1"/>
    <col min="9987" max="9987" width="7.85546875" style="1" customWidth="1"/>
    <col min="9988" max="9988" width="18" style="1" customWidth="1"/>
    <col min="9989" max="9989" width="8" style="1" customWidth="1"/>
    <col min="9990" max="9990" width="15.28515625" style="1" customWidth="1"/>
    <col min="9991" max="9994" width="11.7109375" style="1" customWidth="1"/>
    <col min="9995" max="9995" width="10" style="1" customWidth="1"/>
    <col min="9996" max="9997" width="11.7109375" style="1" customWidth="1"/>
    <col min="9998" max="9998" width="10" style="1" customWidth="1"/>
    <col min="9999" max="10240" width="9.140625" style="1"/>
    <col min="10241" max="10241" width="4" style="1" customWidth="1"/>
    <col min="10242" max="10242" width="6.28515625" style="1" customWidth="1"/>
    <col min="10243" max="10243" width="7.85546875" style="1" customWidth="1"/>
    <col min="10244" max="10244" width="18" style="1" customWidth="1"/>
    <col min="10245" max="10245" width="8" style="1" customWidth="1"/>
    <col min="10246" max="10246" width="15.28515625" style="1" customWidth="1"/>
    <col min="10247" max="10250" width="11.7109375" style="1" customWidth="1"/>
    <col min="10251" max="10251" width="10" style="1" customWidth="1"/>
    <col min="10252" max="10253" width="11.7109375" style="1" customWidth="1"/>
    <col min="10254" max="10254" width="10" style="1" customWidth="1"/>
    <col min="10255" max="10496" width="9.140625" style="1"/>
    <col min="10497" max="10497" width="4" style="1" customWidth="1"/>
    <col min="10498" max="10498" width="6.28515625" style="1" customWidth="1"/>
    <col min="10499" max="10499" width="7.85546875" style="1" customWidth="1"/>
    <col min="10500" max="10500" width="18" style="1" customWidth="1"/>
    <col min="10501" max="10501" width="8" style="1" customWidth="1"/>
    <col min="10502" max="10502" width="15.28515625" style="1" customWidth="1"/>
    <col min="10503" max="10506" width="11.7109375" style="1" customWidth="1"/>
    <col min="10507" max="10507" width="10" style="1" customWidth="1"/>
    <col min="10508" max="10509" width="11.7109375" style="1" customWidth="1"/>
    <col min="10510" max="10510" width="10" style="1" customWidth="1"/>
    <col min="10511" max="10752" width="9.140625" style="1"/>
    <col min="10753" max="10753" width="4" style="1" customWidth="1"/>
    <col min="10754" max="10754" width="6.28515625" style="1" customWidth="1"/>
    <col min="10755" max="10755" width="7.85546875" style="1" customWidth="1"/>
    <col min="10756" max="10756" width="18" style="1" customWidth="1"/>
    <col min="10757" max="10757" width="8" style="1" customWidth="1"/>
    <col min="10758" max="10758" width="15.28515625" style="1" customWidth="1"/>
    <col min="10759" max="10762" width="11.7109375" style="1" customWidth="1"/>
    <col min="10763" max="10763" width="10" style="1" customWidth="1"/>
    <col min="10764" max="10765" width="11.7109375" style="1" customWidth="1"/>
    <col min="10766" max="10766" width="10" style="1" customWidth="1"/>
    <col min="10767" max="11008" width="9.140625" style="1"/>
    <col min="11009" max="11009" width="4" style="1" customWidth="1"/>
    <col min="11010" max="11010" width="6.28515625" style="1" customWidth="1"/>
    <col min="11011" max="11011" width="7.85546875" style="1" customWidth="1"/>
    <col min="11012" max="11012" width="18" style="1" customWidth="1"/>
    <col min="11013" max="11013" width="8" style="1" customWidth="1"/>
    <col min="11014" max="11014" width="15.28515625" style="1" customWidth="1"/>
    <col min="11015" max="11018" width="11.7109375" style="1" customWidth="1"/>
    <col min="11019" max="11019" width="10" style="1" customWidth="1"/>
    <col min="11020" max="11021" width="11.7109375" style="1" customWidth="1"/>
    <col min="11022" max="11022" width="10" style="1" customWidth="1"/>
    <col min="11023" max="11264" width="9.140625" style="1"/>
    <col min="11265" max="11265" width="4" style="1" customWidth="1"/>
    <col min="11266" max="11266" width="6.28515625" style="1" customWidth="1"/>
    <col min="11267" max="11267" width="7.85546875" style="1" customWidth="1"/>
    <col min="11268" max="11268" width="18" style="1" customWidth="1"/>
    <col min="11269" max="11269" width="8" style="1" customWidth="1"/>
    <col min="11270" max="11270" width="15.28515625" style="1" customWidth="1"/>
    <col min="11271" max="11274" width="11.7109375" style="1" customWidth="1"/>
    <col min="11275" max="11275" width="10" style="1" customWidth="1"/>
    <col min="11276" max="11277" width="11.7109375" style="1" customWidth="1"/>
    <col min="11278" max="11278" width="10" style="1" customWidth="1"/>
    <col min="11279" max="11520" width="9.140625" style="1"/>
    <col min="11521" max="11521" width="4" style="1" customWidth="1"/>
    <col min="11522" max="11522" width="6.28515625" style="1" customWidth="1"/>
    <col min="11523" max="11523" width="7.85546875" style="1" customWidth="1"/>
    <col min="11524" max="11524" width="18" style="1" customWidth="1"/>
    <col min="11525" max="11525" width="8" style="1" customWidth="1"/>
    <col min="11526" max="11526" width="15.28515625" style="1" customWidth="1"/>
    <col min="11527" max="11530" width="11.7109375" style="1" customWidth="1"/>
    <col min="11531" max="11531" width="10" style="1" customWidth="1"/>
    <col min="11532" max="11533" width="11.7109375" style="1" customWidth="1"/>
    <col min="11534" max="11534" width="10" style="1" customWidth="1"/>
    <col min="11535" max="11776" width="9.140625" style="1"/>
    <col min="11777" max="11777" width="4" style="1" customWidth="1"/>
    <col min="11778" max="11778" width="6.28515625" style="1" customWidth="1"/>
    <col min="11779" max="11779" width="7.85546875" style="1" customWidth="1"/>
    <col min="11780" max="11780" width="18" style="1" customWidth="1"/>
    <col min="11781" max="11781" width="8" style="1" customWidth="1"/>
    <col min="11782" max="11782" width="15.28515625" style="1" customWidth="1"/>
    <col min="11783" max="11786" width="11.7109375" style="1" customWidth="1"/>
    <col min="11787" max="11787" width="10" style="1" customWidth="1"/>
    <col min="11788" max="11789" width="11.7109375" style="1" customWidth="1"/>
    <col min="11790" max="11790" width="10" style="1" customWidth="1"/>
    <col min="11791" max="12032" width="9.140625" style="1"/>
    <col min="12033" max="12033" width="4" style="1" customWidth="1"/>
    <col min="12034" max="12034" width="6.28515625" style="1" customWidth="1"/>
    <col min="12035" max="12035" width="7.85546875" style="1" customWidth="1"/>
    <col min="12036" max="12036" width="18" style="1" customWidth="1"/>
    <col min="12037" max="12037" width="8" style="1" customWidth="1"/>
    <col min="12038" max="12038" width="15.28515625" style="1" customWidth="1"/>
    <col min="12039" max="12042" width="11.7109375" style="1" customWidth="1"/>
    <col min="12043" max="12043" width="10" style="1" customWidth="1"/>
    <col min="12044" max="12045" width="11.7109375" style="1" customWidth="1"/>
    <col min="12046" max="12046" width="10" style="1" customWidth="1"/>
    <col min="12047" max="12288" width="9.140625" style="1"/>
    <col min="12289" max="12289" width="4" style="1" customWidth="1"/>
    <col min="12290" max="12290" width="6.28515625" style="1" customWidth="1"/>
    <col min="12291" max="12291" width="7.85546875" style="1" customWidth="1"/>
    <col min="12292" max="12292" width="18" style="1" customWidth="1"/>
    <col min="12293" max="12293" width="8" style="1" customWidth="1"/>
    <col min="12294" max="12294" width="15.28515625" style="1" customWidth="1"/>
    <col min="12295" max="12298" width="11.7109375" style="1" customWidth="1"/>
    <col min="12299" max="12299" width="10" style="1" customWidth="1"/>
    <col min="12300" max="12301" width="11.7109375" style="1" customWidth="1"/>
    <col min="12302" max="12302" width="10" style="1" customWidth="1"/>
    <col min="12303" max="12544" width="9.140625" style="1"/>
    <col min="12545" max="12545" width="4" style="1" customWidth="1"/>
    <col min="12546" max="12546" width="6.28515625" style="1" customWidth="1"/>
    <col min="12547" max="12547" width="7.85546875" style="1" customWidth="1"/>
    <col min="12548" max="12548" width="18" style="1" customWidth="1"/>
    <col min="12549" max="12549" width="8" style="1" customWidth="1"/>
    <col min="12550" max="12550" width="15.28515625" style="1" customWidth="1"/>
    <col min="12551" max="12554" width="11.7109375" style="1" customWidth="1"/>
    <col min="12555" max="12555" width="10" style="1" customWidth="1"/>
    <col min="12556" max="12557" width="11.7109375" style="1" customWidth="1"/>
    <col min="12558" max="12558" width="10" style="1" customWidth="1"/>
    <col min="12559" max="12800" width="9.140625" style="1"/>
    <col min="12801" max="12801" width="4" style="1" customWidth="1"/>
    <col min="12802" max="12802" width="6.28515625" style="1" customWidth="1"/>
    <col min="12803" max="12803" width="7.85546875" style="1" customWidth="1"/>
    <col min="12804" max="12804" width="18" style="1" customWidth="1"/>
    <col min="12805" max="12805" width="8" style="1" customWidth="1"/>
    <col min="12806" max="12806" width="15.28515625" style="1" customWidth="1"/>
    <col min="12807" max="12810" width="11.7109375" style="1" customWidth="1"/>
    <col min="12811" max="12811" width="10" style="1" customWidth="1"/>
    <col min="12812" max="12813" width="11.7109375" style="1" customWidth="1"/>
    <col min="12814" max="12814" width="10" style="1" customWidth="1"/>
    <col min="12815" max="13056" width="9.140625" style="1"/>
    <col min="13057" max="13057" width="4" style="1" customWidth="1"/>
    <col min="13058" max="13058" width="6.28515625" style="1" customWidth="1"/>
    <col min="13059" max="13059" width="7.85546875" style="1" customWidth="1"/>
    <col min="13060" max="13060" width="18" style="1" customWidth="1"/>
    <col min="13061" max="13061" width="8" style="1" customWidth="1"/>
    <col min="13062" max="13062" width="15.28515625" style="1" customWidth="1"/>
    <col min="13063" max="13066" width="11.7109375" style="1" customWidth="1"/>
    <col min="13067" max="13067" width="10" style="1" customWidth="1"/>
    <col min="13068" max="13069" width="11.7109375" style="1" customWidth="1"/>
    <col min="13070" max="13070" width="10" style="1" customWidth="1"/>
    <col min="13071" max="13312" width="9.140625" style="1"/>
    <col min="13313" max="13313" width="4" style="1" customWidth="1"/>
    <col min="13314" max="13314" width="6.28515625" style="1" customWidth="1"/>
    <col min="13315" max="13315" width="7.85546875" style="1" customWidth="1"/>
    <col min="13316" max="13316" width="18" style="1" customWidth="1"/>
    <col min="13317" max="13317" width="8" style="1" customWidth="1"/>
    <col min="13318" max="13318" width="15.28515625" style="1" customWidth="1"/>
    <col min="13319" max="13322" width="11.7109375" style="1" customWidth="1"/>
    <col min="13323" max="13323" width="10" style="1" customWidth="1"/>
    <col min="13324" max="13325" width="11.7109375" style="1" customWidth="1"/>
    <col min="13326" max="13326" width="10" style="1" customWidth="1"/>
    <col min="13327" max="13568" width="9.140625" style="1"/>
    <col min="13569" max="13569" width="4" style="1" customWidth="1"/>
    <col min="13570" max="13570" width="6.28515625" style="1" customWidth="1"/>
    <col min="13571" max="13571" width="7.85546875" style="1" customWidth="1"/>
    <col min="13572" max="13572" width="18" style="1" customWidth="1"/>
    <col min="13573" max="13573" width="8" style="1" customWidth="1"/>
    <col min="13574" max="13574" width="15.28515625" style="1" customWidth="1"/>
    <col min="13575" max="13578" width="11.7109375" style="1" customWidth="1"/>
    <col min="13579" max="13579" width="10" style="1" customWidth="1"/>
    <col min="13580" max="13581" width="11.7109375" style="1" customWidth="1"/>
    <col min="13582" max="13582" width="10" style="1" customWidth="1"/>
    <col min="13583" max="13824" width="9.140625" style="1"/>
    <col min="13825" max="13825" width="4" style="1" customWidth="1"/>
    <col min="13826" max="13826" width="6.28515625" style="1" customWidth="1"/>
    <col min="13827" max="13827" width="7.85546875" style="1" customWidth="1"/>
    <col min="13828" max="13828" width="18" style="1" customWidth="1"/>
    <col min="13829" max="13829" width="8" style="1" customWidth="1"/>
    <col min="13830" max="13830" width="15.28515625" style="1" customWidth="1"/>
    <col min="13831" max="13834" width="11.7109375" style="1" customWidth="1"/>
    <col min="13835" max="13835" width="10" style="1" customWidth="1"/>
    <col min="13836" max="13837" width="11.7109375" style="1" customWidth="1"/>
    <col min="13838" max="13838" width="10" style="1" customWidth="1"/>
    <col min="13839" max="14080" width="9.140625" style="1"/>
    <col min="14081" max="14081" width="4" style="1" customWidth="1"/>
    <col min="14082" max="14082" width="6.28515625" style="1" customWidth="1"/>
    <col min="14083" max="14083" width="7.85546875" style="1" customWidth="1"/>
    <col min="14084" max="14084" width="18" style="1" customWidth="1"/>
    <col min="14085" max="14085" width="8" style="1" customWidth="1"/>
    <col min="14086" max="14086" width="15.28515625" style="1" customWidth="1"/>
    <col min="14087" max="14090" width="11.7109375" style="1" customWidth="1"/>
    <col min="14091" max="14091" width="10" style="1" customWidth="1"/>
    <col min="14092" max="14093" width="11.7109375" style="1" customWidth="1"/>
    <col min="14094" max="14094" width="10" style="1" customWidth="1"/>
    <col min="14095" max="14336" width="9.140625" style="1"/>
    <col min="14337" max="14337" width="4" style="1" customWidth="1"/>
    <col min="14338" max="14338" width="6.28515625" style="1" customWidth="1"/>
    <col min="14339" max="14339" width="7.85546875" style="1" customWidth="1"/>
    <col min="14340" max="14340" width="18" style="1" customWidth="1"/>
    <col min="14341" max="14341" width="8" style="1" customWidth="1"/>
    <col min="14342" max="14342" width="15.28515625" style="1" customWidth="1"/>
    <col min="14343" max="14346" width="11.7109375" style="1" customWidth="1"/>
    <col min="14347" max="14347" width="10" style="1" customWidth="1"/>
    <col min="14348" max="14349" width="11.7109375" style="1" customWidth="1"/>
    <col min="14350" max="14350" width="10" style="1" customWidth="1"/>
    <col min="14351" max="14592" width="9.140625" style="1"/>
    <col min="14593" max="14593" width="4" style="1" customWidth="1"/>
    <col min="14594" max="14594" width="6.28515625" style="1" customWidth="1"/>
    <col min="14595" max="14595" width="7.85546875" style="1" customWidth="1"/>
    <col min="14596" max="14596" width="18" style="1" customWidth="1"/>
    <col min="14597" max="14597" width="8" style="1" customWidth="1"/>
    <col min="14598" max="14598" width="15.28515625" style="1" customWidth="1"/>
    <col min="14599" max="14602" width="11.7109375" style="1" customWidth="1"/>
    <col min="14603" max="14603" width="10" style="1" customWidth="1"/>
    <col min="14604" max="14605" width="11.7109375" style="1" customWidth="1"/>
    <col min="14606" max="14606" width="10" style="1" customWidth="1"/>
    <col min="14607" max="14848" width="9.140625" style="1"/>
    <col min="14849" max="14849" width="4" style="1" customWidth="1"/>
    <col min="14850" max="14850" width="6.28515625" style="1" customWidth="1"/>
    <col min="14851" max="14851" width="7.85546875" style="1" customWidth="1"/>
    <col min="14852" max="14852" width="18" style="1" customWidth="1"/>
    <col min="14853" max="14853" width="8" style="1" customWidth="1"/>
    <col min="14854" max="14854" width="15.28515625" style="1" customWidth="1"/>
    <col min="14855" max="14858" width="11.7109375" style="1" customWidth="1"/>
    <col min="14859" max="14859" width="10" style="1" customWidth="1"/>
    <col min="14860" max="14861" width="11.7109375" style="1" customWidth="1"/>
    <col min="14862" max="14862" width="10" style="1" customWidth="1"/>
    <col min="14863" max="15104" width="9.140625" style="1"/>
    <col min="15105" max="15105" width="4" style="1" customWidth="1"/>
    <col min="15106" max="15106" width="6.28515625" style="1" customWidth="1"/>
    <col min="15107" max="15107" width="7.85546875" style="1" customWidth="1"/>
    <col min="15108" max="15108" width="18" style="1" customWidth="1"/>
    <col min="15109" max="15109" width="8" style="1" customWidth="1"/>
    <col min="15110" max="15110" width="15.28515625" style="1" customWidth="1"/>
    <col min="15111" max="15114" width="11.7109375" style="1" customWidth="1"/>
    <col min="15115" max="15115" width="10" style="1" customWidth="1"/>
    <col min="15116" max="15117" width="11.7109375" style="1" customWidth="1"/>
    <col min="15118" max="15118" width="10" style="1" customWidth="1"/>
    <col min="15119" max="15360" width="9.140625" style="1"/>
    <col min="15361" max="15361" width="4" style="1" customWidth="1"/>
    <col min="15362" max="15362" width="6.28515625" style="1" customWidth="1"/>
    <col min="15363" max="15363" width="7.85546875" style="1" customWidth="1"/>
    <col min="15364" max="15364" width="18" style="1" customWidth="1"/>
    <col min="15365" max="15365" width="8" style="1" customWidth="1"/>
    <col min="15366" max="15366" width="15.28515625" style="1" customWidth="1"/>
    <col min="15367" max="15370" width="11.7109375" style="1" customWidth="1"/>
    <col min="15371" max="15371" width="10" style="1" customWidth="1"/>
    <col min="15372" max="15373" width="11.7109375" style="1" customWidth="1"/>
    <col min="15374" max="15374" width="10" style="1" customWidth="1"/>
    <col min="15375" max="15616" width="9.140625" style="1"/>
    <col min="15617" max="15617" width="4" style="1" customWidth="1"/>
    <col min="15618" max="15618" width="6.28515625" style="1" customWidth="1"/>
    <col min="15619" max="15619" width="7.85546875" style="1" customWidth="1"/>
    <col min="15620" max="15620" width="18" style="1" customWidth="1"/>
    <col min="15621" max="15621" width="8" style="1" customWidth="1"/>
    <col min="15622" max="15622" width="15.28515625" style="1" customWidth="1"/>
    <col min="15623" max="15626" width="11.7109375" style="1" customWidth="1"/>
    <col min="15627" max="15627" width="10" style="1" customWidth="1"/>
    <col min="15628" max="15629" width="11.7109375" style="1" customWidth="1"/>
    <col min="15630" max="15630" width="10" style="1" customWidth="1"/>
    <col min="15631" max="15872" width="9.140625" style="1"/>
    <col min="15873" max="15873" width="4" style="1" customWidth="1"/>
    <col min="15874" max="15874" width="6.28515625" style="1" customWidth="1"/>
    <col min="15875" max="15875" width="7.85546875" style="1" customWidth="1"/>
    <col min="15876" max="15876" width="18" style="1" customWidth="1"/>
    <col min="15877" max="15877" width="8" style="1" customWidth="1"/>
    <col min="15878" max="15878" width="15.28515625" style="1" customWidth="1"/>
    <col min="15879" max="15882" width="11.7109375" style="1" customWidth="1"/>
    <col min="15883" max="15883" width="10" style="1" customWidth="1"/>
    <col min="15884" max="15885" width="11.7109375" style="1" customWidth="1"/>
    <col min="15886" max="15886" width="10" style="1" customWidth="1"/>
    <col min="15887" max="16128" width="9.140625" style="1"/>
    <col min="16129" max="16129" width="4" style="1" customWidth="1"/>
    <col min="16130" max="16130" width="6.28515625" style="1" customWidth="1"/>
    <col min="16131" max="16131" width="7.85546875" style="1" customWidth="1"/>
    <col min="16132" max="16132" width="18" style="1" customWidth="1"/>
    <col min="16133" max="16133" width="8" style="1" customWidth="1"/>
    <col min="16134" max="16134" width="15.28515625" style="1" customWidth="1"/>
    <col min="16135" max="16138" width="11.7109375" style="1" customWidth="1"/>
    <col min="16139" max="16139" width="10" style="1" customWidth="1"/>
    <col min="16140" max="16141" width="11.7109375" style="1" customWidth="1"/>
    <col min="16142" max="16142" width="10" style="1" customWidth="1"/>
    <col min="16143" max="16384" width="9.140625" style="1"/>
  </cols>
  <sheetData>
    <row r="1" spans="1:16" s="85" customFormat="1" ht="30" customHeight="1" x14ac:dyDescent="0.2">
      <c r="A1" s="269" t="str">
        <f>"ОСНОВНОЙ ТУРНИР В СПОРТИВНОЙ ДИСЦИПЛИНЕ "&amp;IF(OR(J6="ЮНОШИ И ДЕВУШКИ",J6="ЮНИОРЫ И ЮНИОРКИ",J6="МУЖЧИНЫ И ЖЕНЩИНЫ"),"“ПЛЯЖНЫЙ ТЕННИС - СМЕШАННЫЙ ПАРНЫЙ РАЗРЯД“","“ПЛЯЖНЫЙ ТЕННИС - ПАРНЫЙ РАЗРЯД“")</f>
        <v>ОСНОВНОЙ ТУРНИР В СПОРТИВНОЙ ДИСЦИПЛИНЕ “ПЛЯЖНЫЙ ТЕННИС - ПАРНЫЙ РАЗРЯД“</v>
      </c>
      <c r="B1" s="269"/>
      <c r="C1" s="269"/>
      <c r="D1" s="269"/>
      <c r="E1" s="269"/>
      <c r="F1" s="269"/>
      <c r="G1" s="269"/>
      <c r="H1" s="269"/>
      <c r="I1" s="269"/>
      <c r="J1" s="269"/>
      <c r="K1" s="269"/>
      <c r="L1" s="269"/>
      <c r="M1" s="269"/>
      <c r="N1" s="269"/>
    </row>
    <row r="2" spans="1:16" s="86" customFormat="1" ht="11.25" x14ac:dyDescent="0.25">
      <c r="A2" s="270" t="s">
        <v>45</v>
      </c>
      <c r="B2" s="270"/>
      <c r="C2" s="270"/>
      <c r="D2" s="270"/>
      <c r="E2" s="270"/>
      <c r="F2" s="270"/>
      <c r="G2" s="270"/>
      <c r="H2" s="270"/>
      <c r="I2" s="270"/>
      <c r="J2" s="270"/>
      <c r="K2" s="270"/>
      <c r="L2" s="270"/>
      <c r="M2" s="270"/>
      <c r="N2" s="270"/>
    </row>
    <row r="3" spans="1:16" s="85" customFormat="1" ht="24" customHeight="1" x14ac:dyDescent="0.25">
      <c r="A3" s="271" t="s">
        <v>120</v>
      </c>
      <c r="B3" s="271"/>
      <c r="C3" s="271"/>
      <c r="D3" s="271"/>
      <c r="E3" s="271"/>
      <c r="F3" s="271"/>
      <c r="G3" s="271"/>
      <c r="H3" s="271"/>
      <c r="I3" s="271"/>
      <c r="J3" s="271"/>
      <c r="K3" s="271"/>
      <c r="L3" s="271"/>
      <c r="M3" s="271"/>
      <c r="N3" s="271"/>
    </row>
    <row r="4" spans="1:16" s="85" customFormat="1" ht="10.5" customHeight="1" x14ac:dyDescent="0.25">
      <c r="A4" s="87"/>
      <c r="B4" s="87"/>
      <c r="C4" s="272"/>
      <c r="D4" s="272"/>
      <c r="E4" s="272"/>
      <c r="F4" s="272"/>
      <c r="G4" s="272"/>
      <c r="H4" s="272"/>
      <c r="I4" s="272"/>
      <c r="J4" s="272"/>
      <c r="K4" s="88"/>
      <c r="L4" s="88"/>
      <c r="M4" s="88"/>
    </row>
    <row r="5" spans="1:16" s="57" customFormat="1" ht="12.75" x14ac:dyDescent="0.2">
      <c r="A5" s="273" t="s">
        <v>44</v>
      </c>
      <c r="B5" s="273"/>
      <c r="C5" s="273"/>
      <c r="D5" s="273"/>
      <c r="E5" s="273" t="s">
        <v>43</v>
      </c>
      <c r="F5" s="273"/>
      <c r="G5" s="273" t="s">
        <v>42</v>
      </c>
      <c r="H5" s="273"/>
      <c r="I5" s="273"/>
      <c r="J5" s="273" t="s">
        <v>41</v>
      </c>
      <c r="K5" s="273"/>
      <c r="L5" s="273"/>
      <c r="M5" s="89" t="s">
        <v>40</v>
      </c>
      <c r="N5" s="89" t="s">
        <v>39</v>
      </c>
    </row>
    <row r="6" spans="1:16" s="57" customFormat="1" ht="12.75" x14ac:dyDescent="0.25">
      <c r="A6" s="266" t="s">
        <v>72</v>
      </c>
      <c r="B6" s="266"/>
      <c r="C6" s="266"/>
      <c r="D6" s="266"/>
      <c r="E6" s="266" t="s">
        <v>121</v>
      </c>
      <c r="F6" s="266"/>
      <c r="G6" s="266" t="s">
        <v>11</v>
      </c>
      <c r="H6" s="266"/>
      <c r="I6" s="266"/>
      <c r="J6" s="266" t="s">
        <v>122</v>
      </c>
      <c r="K6" s="266"/>
      <c r="L6" s="266"/>
      <c r="M6" s="90" t="s">
        <v>10</v>
      </c>
      <c r="N6" s="90"/>
    </row>
    <row r="7" spans="1:16" s="12" customFormat="1" ht="12.75" x14ac:dyDescent="0.25">
      <c r="A7" s="14"/>
      <c r="B7" s="14"/>
      <c r="C7" s="14"/>
      <c r="D7" s="14"/>
      <c r="E7" s="14"/>
      <c r="F7" s="15"/>
      <c r="K7" s="14"/>
      <c r="L7" s="14"/>
      <c r="M7" s="14"/>
      <c r="N7" s="14"/>
    </row>
    <row r="8" spans="1:16" s="56" customFormat="1" ht="22.5" customHeight="1" x14ac:dyDescent="0.25">
      <c r="A8" s="267"/>
      <c r="B8" s="267"/>
      <c r="C8" s="267"/>
      <c r="D8" s="267"/>
      <c r="E8" s="267"/>
      <c r="F8" s="267"/>
      <c r="G8" s="267"/>
      <c r="H8" s="267"/>
      <c r="I8" s="267"/>
      <c r="J8" s="267"/>
      <c r="K8" s="267"/>
      <c r="L8" s="267"/>
      <c r="M8" s="267"/>
      <c r="N8" s="267"/>
    </row>
    <row r="9" spans="1:16" ht="15" customHeight="1" thickBot="1" x14ac:dyDescent="0.3">
      <c r="A9" s="268"/>
      <c r="B9" s="268"/>
      <c r="C9" s="268"/>
      <c r="D9" s="268"/>
      <c r="E9" s="268"/>
      <c r="F9" s="268"/>
      <c r="G9" s="268"/>
      <c r="H9" s="268"/>
      <c r="I9" s="268"/>
      <c r="J9" s="268"/>
      <c r="K9" s="268"/>
      <c r="L9" s="268"/>
      <c r="M9" s="268"/>
      <c r="N9" s="268"/>
    </row>
    <row r="10" spans="1:16" s="44" customFormat="1" ht="50.25" customHeight="1" thickTop="1" thickBot="1" x14ac:dyDescent="0.3">
      <c r="A10" s="55" t="s">
        <v>38</v>
      </c>
      <c r="B10" s="54" t="s">
        <v>37</v>
      </c>
      <c r="C10" s="53" t="s">
        <v>36</v>
      </c>
      <c r="D10" s="47" t="s">
        <v>35</v>
      </c>
      <c r="E10" s="52" t="s">
        <v>34</v>
      </c>
      <c r="F10" s="51" t="s">
        <v>33</v>
      </c>
      <c r="G10" s="49">
        <v>1</v>
      </c>
      <c r="H10" s="50">
        <v>2</v>
      </c>
      <c r="I10" s="49">
        <v>3</v>
      </c>
      <c r="J10" s="48">
        <v>4</v>
      </c>
      <c r="K10" s="47" t="s">
        <v>32</v>
      </c>
      <c r="L10" s="46" t="s">
        <v>31</v>
      </c>
      <c r="M10" s="46" t="s">
        <v>30</v>
      </c>
      <c r="N10" s="45" t="s">
        <v>29</v>
      </c>
    </row>
    <row r="11" spans="1:16" s="22" customFormat="1" ht="20.25" customHeight="1" thickTop="1" x14ac:dyDescent="0.25">
      <c r="A11" s="260">
        <v>1</v>
      </c>
      <c r="B11" s="252">
        <v>1</v>
      </c>
      <c r="C11" s="254"/>
      <c r="D11" s="43" t="s">
        <v>75</v>
      </c>
      <c r="E11" s="42" t="s">
        <v>108</v>
      </c>
      <c r="F11" s="41" t="s">
        <v>27</v>
      </c>
      <c r="G11" s="261"/>
      <c r="H11" s="40">
        <v>0</v>
      </c>
      <c r="I11" s="40">
        <v>1</v>
      </c>
      <c r="J11" s="39">
        <v>1</v>
      </c>
      <c r="K11" s="263">
        <v>2</v>
      </c>
      <c r="L11" s="38">
        <f t="shared" ref="L11:L16" si="0">P11/O11</f>
        <v>0.7142857142857143</v>
      </c>
      <c r="M11" s="38"/>
      <c r="N11" s="265" t="s">
        <v>13</v>
      </c>
      <c r="O11" s="109" t="s">
        <v>135</v>
      </c>
      <c r="P11" s="109" t="s">
        <v>86</v>
      </c>
    </row>
    <row r="12" spans="1:16" s="22" customFormat="1" ht="20.25" customHeight="1" x14ac:dyDescent="0.2">
      <c r="A12" s="251"/>
      <c r="B12" s="253"/>
      <c r="C12" s="255"/>
      <c r="D12" s="36" t="s">
        <v>76</v>
      </c>
      <c r="E12" s="35" t="s">
        <v>109</v>
      </c>
      <c r="F12" s="34" t="s">
        <v>27</v>
      </c>
      <c r="G12" s="262"/>
      <c r="H12" s="32" t="s">
        <v>125</v>
      </c>
      <c r="I12" s="32" t="s">
        <v>126</v>
      </c>
      <c r="J12" s="31" t="s">
        <v>106</v>
      </c>
      <c r="K12" s="264"/>
      <c r="L12" s="30">
        <f t="shared" si="0"/>
        <v>0.6</v>
      </c>
      <c r="M12" s="29"/>
      <c r="N12" s="259"/>
      <c r="O12" s="109" t="s">
        <v>86</v>
      </c>
      <c r="P12" s="109" t="s">
        <v>89</v>
      </c>
    </row>
    <row r="13" spans="1:16" s="22" customFormat="1" ht="20.25" customHeight="1" x14ac:dyDescent="0.25">
      <c r="A13" s="239">
        <v>2</v>
      </c>
      <c r="B13" s="252"/>
      <c r="C13" s="254"/>
      <c r="D13" s="28" t="s">
        <v>77</v>
      </c>
      <c r="E13" s="27" t="s">
        <v>110</v>
      </c>
      <c r="F13" s="26" t="s">
        <v>27</v>
      </c>
      <c r="G13" s="25">
        <v>1</v>
      </c>
      <c r="H13" s="256"/>
      <c r="I13" s="24">
        <v>0</v>
      </c>
      <c r="J13" s="37">
        <v>1</v>
      </c>
      <c r="K13" s="247" t="s">
        <v>88</v>
      </c>
      <c r="L13" s="23">
        <f t="shared" si="0"/>
        <v>0.625</v>
      </c>
      <c r="M13" s="23"/>
      <c r="N13" s="249" t="s">
        <v>10</v>
      </c>
      <c r="O13" s="109" t="s">
        <v>136</v>
      </c>
      <c r="P13" s="109" t="s">
        <v>86</v>
      </c>
    </row>
    <row r="14" spans="1:16" s="22" customFormat="1" ht="20.25" customHeight="1" x14ac:dyDescent="0.2">
      <c r="A14" s="251"/>
      <c r="B14" s="253"/>
      <c r="C14" s="255"/>
      <c r="D14" s="36" t="s">
        <v>78</v>
      </c>
      <c r="E14" s="35" t="s">
        <v>111</v>
      </c>
      <c r="F14" s="34" t="s">
        <v>27</v>
      </c>
      <c r="G14" s="33" t="s">
        <v>128</v>
      </c>
      <c r="H14" s="257"/>
      <c r="I14" s="32" t="s">
        <v>129</v>
      </c>
      <c r="J14" s="31" t="s">
        <v>134</v>
      </c>
      <c r="K14" s="258"/>
      <c r="L14" s="29">
        <f t="shared" si="0"/>
        <v>0.5</v>
      </c>
      <c r="M14" s="29"/>
      <c r="N14" s="259"/>
      <c r="O14" s="109" t="s">
        <v>91</v>
      </c>
      <c r="P14" s="109" t="s">
        <v>89</v>
      </c>
    </row>
    <row r="15" spans="1:16" s="22" customFormat="1" ht="20.25" customHeight="1" x14ac:dyDescent="0.25">
      <c r="A15" s="239">
        <v>3</v>
      </c>
      <c r="B15" s="252"/>
      <c r="C15" s="254"/>
      <c r="D15" s="28" t="s">
        <v>80</v>
      </c>
      <c r="E15" s="27" t="s">
        <v>108</v>
      </c>
      <c r="F15" s="26" t="s">
        <v>27</v>
      </c>
      <c r="G15" s="25">
        <v>0</v>
      </c>
      <c r="H15" s="24">
        <v>1</v>
      </c>
      <c r="I15" s="256"/>
      <c r="J15" s="37">
        <v>1</v>
      </c>
      <c r="K15" s="247" t="s">
        <v>88</v>
      </c>
      <c r="L15" s="23">
        <f t="shared" si="0"/>
        <v>0.5714285714285714</v>
      </c>
      <c r="M15" s="23"/>
      <c r="N15" s="249" t="s">
        <v>7</v>
      </c>
      <c r="O15" s="109" t="s">
        <v>135</v>
      </c>
      <c r="P15" s="109" t="s">
        <v>90</v>
      </c>
    </row>
    <row r="16" spans="1:16" s="22" customFormat="1" ht="20.25" customHeight="1" x14ac:dyDescent="0.2">
      <c r="A16" s="251"/>
      <c r="B16" s="253"/>
      <c r="C16" s="255"/>
      <c r="D16" s="36" t="s">
        <v>81</v>
      </c>
      <c r="E16" s="35" t="s">
        <v>113</v>
      </c>
      <c r="F16" s="34" t="s">
        <v>27</v>
      </c>
      <c r="G16" s="33" t="s">
        <v>130</v>
      </c>
      <c r="H16" s="32" t="s">
        <v>131</v>
      </c>
      <c r="I16" s="257"/>
      <c r="J16" s="31" t="s">
        <v>127</v>
      </c>
      <c r="K16" s="258"/>
      <c r="L16" s="30">
        <f t="shared" si="0"/>
        <v>0.4</v>
      </c>
      <c r="M16" s="29"/>
      <c r="N16" s="259"/>
      <c r="O16" s="109" t="s">
        <v>86</v>
      </c>
      <c r="P16" s="109" t="s">
        <v>88</v>
      </c>
    </row>
    <row r="17" spans="1:24" s="22" customFormat="1" ht="20.25" customHeight="1" x14ac:dyDescent="0.25">
      <c r="A17" s="239">
        <v>4</v>
      </c>
      <c r="B17" s="241"/>
      <c r="C17" s="243"/>
      <c r="D17" s="374" t="s">
        <v>169</v>
      </c>
      <c r="E17" s="375" t="s">
        <v>170</v>
      </c>
      <c r="F17" s="376" t="s">
        <v>27</v>
      </c>
      <c r="G17" s="25">
        <v>0</v>
      </c>
      <c r="H17" s="24">
        <v>0</v>
      </c>
      <c r="I17" s="24">
        <v>0</v>
      </c>
      <c r="J17" s="245"/>
      <c r="K17" s="247" t="s">
        <v>97</v>
      </c>
      <c r="L17" s="23"/>
      <c r="M17" s="23"/>
      <c r="N17" s="249" t="s">
        <v>4</v>
      </c>
    </row>
    <row r="18" spans="1:24" s="11" customFormat="1" ht="20.25" customHeight="1" thickBot="1" x14ac:dyDescent="0.25">
      <c r="A18" s="240"/>
      <c r="B18" s="242"/>
      <c r="C18" s="244"/>
      <c r="D18" s="21" t="s">
        <v>79</v>
      </c>
      <c r="E18" s="20" t="s">
        <v>112</v>
      </c>
      <c r="F18" s="19" t="s">
        <v>27</v>
      </c>
      <c r="G18" s="18" t="s">
        <v>107</v>
      </c>
      <c r="H18" s="17" t="s">
        <v>133</v>
      </c>
      <c r="I18" s="17" t="s">
        <v>132</v>
      </c>
      <c r="J18" s="246"/>
      <c r="K18" s="248"/>
      <c r="L18" s="16"/>
      <c r="M18" s="16"/>
      <c r="N18" s="250"/>
    </row>
    <row r="19" spans="1:24" s="12" customFormat="1" ht="5.0999999999999996" customHeight="1" thickTop="1" x14ac:dyDescent="0.25">
      <c r="A19" s="14"/>
      <c r="B19" s="14"/>
      <c r="C19" s="14"/>
      <c r="D19" s="14"/>
      <c r="E19" s="14"/>
      <c r="F19" s="15"/>
      <c r="K19" s="14"/>
      <c r="L19" s="14"/>
      <c r="M19" s="14"/>
      <c r="N19" s="14"/>
    </row>
    <row r="20" spans="1:24" s="11" customFormat="1" ht="8.1" customHeight="1" x14ac:dyDescent="0.2"/>
    <row r="21" spans="1:24" s="12" customFormat="1" ht="5.0999999999999996" customHeight="1" x14ac:dyDescent="0.25">
      <c r="A21" s="14"/>
      <c r="B21" s="14"/>
      <c r="C21" s="14"/>
      <c r="D21" s="14"/>
      <c r="E21" s="14"/>
      <c r="F21" s="15"/>
      <c r="K21" s="14"/>
      <c r="L21" s="14"/>
      <c r="M21" s="14"/>
      <c r="N21" s="14"/>
    </row>
    <row r="22" spans="1:24" s="11" customFormat="1" ht="8.1" customHeight="1" x14ac:dyDescent="0.2"/>
    <row r="23" spans="1:24" s="12" customFormat="1" ht="21.75" hidden="1" customHeight="1" x14ac:dyDescent="0.25">
      <c r="A23" s="236" t="s">
        <v>26</v>
      </c>
      <c r="B23" s="236"/>
      <c r="C23" s="236"/>
      <c r="D23" s="236"/>
      <c r="E23" s="236"/>
      <c r="F23" s="236"/>
      <c r="G23" s="236"/>
      <c r="H23" s="236"/>
      <c r="I23" s="236"/>
      <c r="J23" s="236"/>
      <c r="K23" s="236"/>
      <c r="L23" s="236"/>
      <c r="M23" s="236"/>
      <c r="N23" s="236"/>
    </row>
    <row r="24" spans="1:24" s="12" customFormat="1" ht="19.5" hidden="1" customHeight="1" x14ac:dyDescent="0.25">
      <c r="A24" s="237" t="s">
        <v>25</v>
      </c>
      <c r="B24" s="237"/>
      <c r="C24" s="237"/>
      <c r="D24" s="237"/>
      <c r="E24" s="237"/>
      <c r="F24" s="237"/>
      <c r="G24" s="237"/>
      <c r="H24" s="237"/>
      <c r="I24" s="237"/>
      <c r="J24" s="237"/>
      <c r="K24" s="237"/>
      <c r="L24" s="237"/>
      <c r="M24" s="237"/>
      <c r="N24" s="237"/>
    </row>
    <row r="25" spans="1:24" s="11" customFormat="1" ht="15" x14ac:dyDescent="0.2"/>
    <row r="26" spans="1:24" s="11" customFormat="1" ht="8.1" customHeight="1" x14ac:dyDescent="0.2"/>
    <row r="27" spans="1:24" s="10" customFormat="1" ht="12" customHeight="1" x14ac:dyDescent="0.25">
      <c r="A27" s="91"/>
      <c r="B27" s="238"/>
      <c r="C27" s="238"/>
      <c r="D27" s="92"/>
      <c r="E27" s="92"/>
      <c r="F27" s="210"/>
      <c r="G27" s="210"/>
      <c r="H27" s="210"/>
      <c r="I27" s="210"/>
      <c r="J27" s="211"/>
      <c r="K27" s="213" t="s">
        <v>24</v>
      </c>
      <c r="L27" s="214"/>
      <c r="M27" s="214"/>
      <c r="N27" s="215"/>
      <c r="O27" s="95"/>
      <c r="S27" s="96"/>
      <c r="T27" s="96"/>
      <c r="U27" s="96"/>
      <c r="V27" s="96"/>
      <c r="W27" s="96"/>
      <c r="X27" s="96"/>
    </row>
    <row r="28" spans="1:24" s="7" customFormat="1" ht="12" customHeight="1" x14ac:dyDescent="0.2">
      <c r="A28" s="96"/>
      <c r="B28" s="212"/>
      <c r="C28" s="212"/>
      <c r="D28" s="97"/>
      <c r="E28" s="97"/>
      <c r="F28" s="209"/>
      <c r="G28" s="209"/>
      <c r="H28" s="228"/>
      <c r="I28" s="228"/>
      <c r="J28" s="229"/>
      <c r="K28" s="230" t="s">
        <v>123</v>
      </c>
      <c r="L28" s="231"/>
      <c r="M28" s="231"/>
      <c r="N28" s="232"/>
      <c r="O28" s="98"/>
      <c r="S28" s="99"/>
      <c r="T28" s="99"/>
      <c r="U28" s="99"/>
      <c r="V28" s="99"/>
      <c r="W28" s="99"/>
      <c r="X28" s="99"/>
    </row>
    <row r="29" spans="1:24" s="7" customFormat="1" ht="12" customHeight="1" x14ac:dyDescent="0.2">
      <c r="A29" s="96"/>
      <c r="B29" s="212"/>
      <c r="C29" s="212"/>
      <c r="D29" s="97"/>
      <c r="E29" s="100"/>
      <c r="F29" s="209"/>
      <c r="G29" s="209"/>
      <c r="H29" s="210"/>
      <c r="I29" s="210"/>
      <c r="J29" s="211"/>
      <c r="K29" s="233" t="s">
        <v>124</v>
      </c>
      <c r="L29" s="234"/>
      <c r="M29" s="234"/>
      <c r="N29" s="235"/>
      <c r="O29" s="98"/>
      <c r="S29" s="99"/>
      <c r="T29" s="99"/>
      <c r="U29" s="99"/>
      <c r="V29" s="99"/>
      <c r="W29" s="99"/>
      <c r="X29" s="99"/>
    </row>
    <row r="30" spans="1:24" s="7" customFormat="1" ht="12" customHeight="1" x14ac:dyDescent="0.2">
      <c r="A30" s="96"/>
      <c r="B30" s="212"/>
      <c r="C30" s="212"/>
      <c r="D30" s="101"/>
      <c r="E30" s="101"/>
      <c r="F30" s="209"/>
      <c r="G30" s="209"/>
      <c r="H30" s="210"/>
      <c r="I30" s="210"/>
      <c r="J30" s="211"/>
      <c r="K30" s="213" t="s">
        <v>23</v>
      </c>
      <c r="L30" s="215"/>
      <c r="M30" s="213" t="s">
        <v>22</v>
      </c>
      <c r="N30" s="215"/>
      <c r="O30" s="98"/>
      <c r="S30" s="99"/>
      <c r="T30" s="99"/>
      <c r="U30" s="99"/>
      <c r="V30" s="99"/>
      <c r="W30" s="99"/>
      <c r="X30" s="99"/>
    </row>
    <row r="31" spans="1:24" s="7" customFormat="1" ht="12" customHeight="1" x14ac:dyDescent="0.2">
      <c r="A31" s="96"/>
      <c r="B31" s="212"/>
      <c r="C31" s="212"/>
      <c r="D31" s="96"/>
      <c r="E31" s="96"/>
      <c r="F31" s="209"/>
      <c r="G31" s="209"/>
      <c r="H31" s="210"/>
      <c r="I31" s="210"/>
      <c r="J31" s="211"/>
      <c r="K31" s="224">
        <v>45492</v>
      </c>
      <c r="L31" s="225"/>
      <c r="M31" s="226">
        <v>0.54166666666666663</v>
      </c>
      <c r="N31" s="227"/>
      <c r="O31" s="98"/>
      <c r="S31" s="99"/>
      <c r="T31" s="99"/>
      <c r="U31" s="99"/>
      <c r="V31" s="99"/>
      <c r="W31" s="99"/>
      <c r="X31" s="99"/>
    </row>
    <row r="32" spans="1:24" s="7" customFormat="1" ht="12" customHeight="1" x14ac:dyDescent="0.2">
      <c r="A32" s="96"/>
      <c r="B32" s="212"/>
      <c r="C32" s="212"/>
      <c r="D32" s="96"/>
      <c r="E32" s="96"/>
      <c r="F32" s="209"/>
      <c r="G32" s="209"/>
      <c r="H32" s="210"/>
      <c r="I32" s="210"/>
      <c r="J32" s="211"/>
      <c r="K32" s="213" t="s">
        <v>21</v>
      </c>
      <c r="L32" s="214"/>
      <c r="M32" s="214"/>
      <c r="N32" s="215"/>
      <c r="O32" s="95"/>
      <c r="S32" s="99"/>
      <c r="T32" s="99"/>
      <c r="U32" s="99"/>
      <c r="V32" s="99"/>
      <c r="W32" s="99"/>
      <c r="X32" s="99"/>
    </row>
    <row r="33" spans="1:24" s="7" customFormat="1" ht="12" customHeight="1" x14ac:dyDescent="0.2">
      <c r="A33" s="96"/>
      <c r="B33" s="212"/>
      <c r="C33" s="212"/>
      <c r="D33" s="96"/>
      <c r="E33" s="102"/>
      <c r="F33" s="209"/>
      <c r="G33" s="209"/>
      <c r="H33" s="210"/>
      <c r="I33" s="210"/>
      <c r="J33" s="211"/>
      <c r="K33" s="216"/>
      <c r="L33" s="217"/>
      <c r="M33" s="220" t="s">
        <v>20</v>
      </c>
      <c r="N33" s="221"/>
      <c r="O33" s="98"/>
      <c r="S33" s="99"/>
      <c r="T33" s="99"/>
      <c r="U33" s="99"/>
      <c r="V33" s="99"/>
      <c r="W33" s="99"/>
      <c r="X33" s="99"/>
    </row>
    <row r="34" spans="1:24" s="7" customFormat="1" ht="12" customHeight="1" x14ac:dyDescent="0.2">
      <c r="A34" s="96"/>
      <c r="B34" s="212"/>
      <c r="C34" s="212"/>
      <c r="D34" s="96"/>
      <c r="E34" s="96"/>
      <c r="F34" s="209"/>
      <c r="G34" s="209"/>
      <c r="H34" s="210"/>
      <c r="I34" s="210"/>
      <c r="J34" s="211"/>
      <c r="K34" s="218"/>
      <c r="L34" s="219"/>
      <c r="M34" s="222"/>
      <c r="N34" s="223"/>
      <c r="O34" s="98"/>
      <c r="S34" s="99"/>
      <c r="T34" s="99"/>
      <c r="U34" s="99"/>
      <c r="V34" s="99"/>
      <c r="W34" s="99"/>
      <c r="X34" s="99"/>
    </row>
    <row r="35" spans="1:24" s="7" customFormat="1" ht="12" customHeight="1" x14ac:dyDescent="0.2">
      <c r="A35" s="96"/>
      <c r="B35" s="212"/>
      <c r="C35" s="212"/>
      <c r="D35" s="96"/>
      <c r="E35" s="102"/>
      <c r="F35" s="209"/>
      <c r="G35" s="209"/>
      <c r="H35" s="210"/>
      <c r="I35" s="210"/>
      <c r="J35" s="211"/>
      <c r="K35" s="176" t="s">
        <v>19</v>
      </c>
      <c r="L35" s="177"/>
      <c r="M35" s="176" t="s">
        <v>18</v>
      </c>
      <c r="N35" s="177"/>
      <c r="O35" s="98"/>
      <c r="S35" s="99"/>
      <c r="T35" s="99"/>
      <c r="U35" s="99"/>
      <c r="V35" s="99"/>
      <c r="W35" s="99"/>
      <c r="X35" s="99"/>
    </row>
    <row r="166" spans="1:9" s="105" customFormat="1" ht="12.75" hidden="1" x14ac:dyDescent="0.2">
      <c r="A166" s="103" t="s">
        <v>17</v>
      </c>
      <c r="B166" s="103" t="str">
        <f>IF($G$6="МУЖЧИНЫ И ЖЕНЩИНЫ","МУЖЧИНЫ",IF($G$6="ДО 19 ЛЕТ","ЮНИОРЫ","ЮНОШИ"))</f>
        <v>ЮНОШИ</v>
      </c>
      <c r="C166" s="103" t="s">
        <v>16</v>
      </c>
      <c r="D166" s="103" t="s">
        <v>15</v>
      </c>
      <c r="E166" s="104"/>
      <c r="F166" s="104"/>
      <c r="G166" s="104"/>
      <c r="H166" s="104"/>
      <c r="I166" s="104"/>
    </row>
    <row r="167" spans="1:9" s="105" customFormat="1" ht="12.75" hidden="1" x14ac:dyDescent="0.2">
      <c r="A167" s="103" t="s">
        <v>14</v>
      </c>
      <c r="B167" s="103" t="str">
        <f>IF($G$6="МУЖЧИНЫ И ЖЕНЩИНЫ","ЖЕНЩИНЫ",IF($G$6="ДО 19 ЛЕТ","ЮНИОРКИ","ДЕВУШКИ"))</f>
        <v>ДЕВУШКИ</v>
      </c>
      <c r="C167" s="103" t="s">
        <v>13</v>
      </c>
      <c r="D167" s="103" t="s">
        <v>12</v>
      </c>
      <c r="E167" s="104"/>
      <c r="F167" s="104"/>
      <c r="G167" s="104"/>
      <c r="H167" s="104"/>
      <c r="I167" s="104"/>
    </row>
    <row r="168" spans="1:9" s="105" customFormat="1" ht="12.75" hidden="1" x14ac:dyDescent="0.2">
      <c r="A168" s="103" t="s">
        <v>11</v>
      </c>
      <c r="B168" s="103" t="str">
        <f>IF($G$6="МУЖЧИНЫ И ЖЕНЩИНЫ","МУЖЧИНЫ И ЖЕНЩИНЫ",IF($G$6="ДО 19 ЛЕТ","ЮНИОРЫ И ЮНИОРКИ","ЮНОШИ И ДЕВУШКИ"))</f>
        <v>ЮНОШИ И ДЕВУШКИ</v>
      </c>
      <c r="C168" s="103" t="s">
        <v>10</v>
      </c>
      <c r="D168" s="103" t="s">
        <v>9</v>
      </c>
      <c r="E168" s="104"/>
      <c r="F168" s="104"/>
      <c r="G168" s="104"/>
      <c r="H168" s="104"/>
      <c r="I168" s="104"/>
    </row>
    <row r="169" spans="1:9" s="105" customFormat="1" ht="12.75" hidden="1" x14ac:dyDescent="0.2">
      <c r="A169" s="103" t="s">
        <v>8</v>
      </c>
      <c r="B169" s="103"/>
      <c r="C169" s="103" t="s">
        <v>7</v>
      </c>
      <c r="D169" s="103" t="s">
        <v>6</v>
      </c>
      <c r="E169" s="104"/>
      <c r="F169" s="104"/>
      <c r="G169" s="104"/>
      <c r="H169" s="104"/>
      <c r="I169" s="104"/>
    </row>
    <row r="170" spans="1:9" s="105" customFormat="1" ht="12.75" hidden="1" x14ac:dyDescent="0.2">
      <c r="A170" s="103" t="s">
        <v>5</v>
      </c>
      <c r="B170" s="103"/>
      <c r="C170" s="103" t="s">
        <v>4</v>
      </c>
      <c r="D170" s="103" t="s">
        <v>3</v>
      </c>
      <c r="E170" s="104"/>
      <c r="F170" s="104"/>
      <c r="G170" s="104"/>
      <c r="H170" s="104"/>
      <c r="I170" s="104"/>
    </row>
    <row r="171" spans="1:9" s="105" customFormat="1" ht="12.75" hidden="1" x14ac:dyDescent="0.2">
      <c r="A171" s="103" t="s">
        <v>2</v>
      </c>
      <c r="B171" s="103"/>
      <c r="C171" s="103" t="s">
        <v>1</v>
      </c>
      <c r="D171" s="103"/>
      <c r="E171" s="104"/>
      <c r="F171" s="104"/>
      <c r="G171" s="104"/>
      <c r="H171" s="104"/>
      <c r="I171" s="104"/>
    </row>
    <row r="172" spans="1:9" s="105" customFormat="1" ht="12.75" hidden="1" x14ac:dyDescent="0.2">
      <c r="A172" s="103"/>
      <c r="B172" s="103"/>
      <c r="C172" s="103" t="s">
        <v>0</v>
      </c>
      <c r="D172" s="103"/>
      <c r="E172" s="104"/>
      <c r="F172" s="104"/>
      <c r="G172" s="104"/>
      <c r="H172" s="104"/>
      <c r="I172" s="104"/>
    </row>
  </sheetData>
  <mergeCells count="79">
    <mergeCell ref="A9:N9"/>
    <mergeCell ref="A1:N1"/>
    <mergeCell ref="A2:N2"/>
    <mergeCell ref="A3:N3"/>
    <mergeCell ref="C4:J4"/>
    <mergeCell ref="A5:D5"/>
    <mergeCell ref="E5:F5"/>
    <mergeCell ref="G5:I5"/>
    <mergeCell ref="J5:L5"/>
    <mergeCell ref="A6:D6"/>
    <mergeCell ref="E6:F6"/>
    <mergeCell ref="G6:I6"/>
    <mergeCell ref="J6:L6"/>
    <mergeCell ref="A8:N8"/>
    <mergeCell ref="N13:N14"/>
    <mergeCell ref="A11:A12"/>
    <mergeCell ref="B11:B12"/>
    <mergeCell ref="C11:C12"/>
    <mergeCell ref="G11:G12"/>
    <mergeCell ref="K11:K12"/>
    <mergeCell ref="N11:N12"/>
    <mergeCell ref="A13:A14"/>
    <mergeCell ref="B13:B14"/>
    <mergeCell ref="C13:C14"/>
    <mergeCell ref="H13:H14"/>
    <mergeCell ref="K13:K14"/>
    <mergeCell ref="N17:N18"/>
    <mergeCell ref="A15:A16"/>
    <mergeCell ref="B15:B16"/>
    <mergeCell ref="C15:C16"/>
    <mergeCell ref="I15:I16"/>
    <mergeCell ref="K15:K16"/>
    <mergeCell ref="N15:N16"/>
    <mergeCell ref="A17:A18"/>
    <mergeCell ref="B17:B18"/>
    <mergeCell ref="C17:C18"/>
    <mergeCell ref="J17:J18"/>
    <mergeCell ref="K17:K18"/>
    <mergeCell ref="A23:N23"/>
    <mergeCell ref="A24:N24"/>
    <mergeCell ref="B27:C27"/>
    <mergeCell ref="F27:G27"/>
    <mergeCell ref="H27:J27"/>
    <mergeCell ref="K27:N27"/>
    <mergeCell ref="B28:C28"/>
    <mergeCell ref="F28:G28"/>
    <mergeCell ref="H28:J28"/>
    <mergeCell ref="K28:N28"/>
    <mergeCell ref="B29:C29"/>
    <mergeCell ref="F29:G29"/>
    <mergeCell ref="H29:J29"/>
    <mergeCell ref="K29:N29"/>
    <mergeCell ref="B31:C31"/>
    <mergeCell ref="F31:G31"/>
    <mergeCell ref="H31:J31"/>
    <mergeCell ref="K31:L31"/>
    <mergeCell ref="M31:N31"/>
    <mergeCell ref="B30:C30"/>
    <mergeCell ref="F30:G30"/>
    <mergeCell ref="H30:J30"/>
    <mergeCell ref="K30:L30"/>
    <mergeCell ref="M30:N30"/>
    <mergeCell ref="B32:C32"/>
    <mergeCell ref="F32:G32"/>
    <mergeCell ref="H32:J32"/>
    <mergeCell ref="K32:N32"/>
    <mergeCell ref="B33:C33"/>
    <mergeCell ref="F33:G33"/>
    <mergeCell ref="H33:J33"/>
    <mergeCell ref="K33:L34"/>
    <mergeCell ref="M33:N34"/>
    <mergeCell ref="B34:C34"/>
    <mergeCell ref="M35:N35"/>
    <mergeCell ref="F34:G34"/>
    <mergeCell ref="H34:J34"/>
    <mergeCell ref="B35:C35"/>
    <mergeCell ref="F35:G35"/>
    <mergeCell ref="H35:J35"/>
    <mergeCell ref="K35:L35"/>
  </mergeCells>
  <dataValidations count="4">
    <dataValidation type="list" allowBlank="1" showInputMessage="1" showErrorMessage="1" sqref="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xr:uid="{6C147F34-6F64-40B2-9235-D6AE8422AADB}">
      <formula1>$D$166:$D$170</formula1>
    </dataValidation>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xr:uid="{490E58B1-CA8B-4A38-93A2-1FA36B431E20}">
      <formula1>$C$166:$C$169</formula1>
    </dataValidation>
    <dataValidation type="list" allowBlank="1" showInputMessage="1" showErrorMessage="1" sqref="J6:L6 JF6:JH6 TB6:TD6 ACX6:ACZ6 AMT6:AMV6 AWP6:AWR6 BGL6:BGN6 BQH6:BQJ6 CAD6:CAF6 CJZ6:CKB6 CTV6:CTX6 DDR6:DDT6 DNN6:DNP6 DXJ6:DXL6 EHF6:EHH6 ERB6:ERD6 FAX6:FAZ6 FKT6:FKV6 FUP6:FUR6 GEL6:GEN6 GOH6:GOJ6 GYD6:GYF6 HHZ6:HIB6 HRV6:HRX6 IBR6:IBT6 ILN6:ILP6 IVJ6:IVL6 JFF6:JFH6 JPB6:JPD6 JYX6:JYZ6 KIT6:KIV6 KSP6:KSR6 LCL6:LCN6 LMH6:LMJ6 LWD6:LWF6 MFZ6:MGB6 MPV6:MPX6 MZR6:MZT6 NJN6:NJP6 NTJ6:NTL6 ODF6:ODH6 ONB6:OND6 OWX6:OWZ6 PGT6:PGV6 PQP6:PQR6 QAL6:QAN6 QKH6:QKJ6 QUD6:QUF6 RDZ6:REB6 RNV6:RNX6 RXR6:RXT6 SHN6:SHP6 SRJ6:SRL6 TBF6:TBH6 TLB6:TLD6 TUX6:TUZ6 UET6:UEV6 UOP6:UOR6 UYL6:UYN6 VIH6:VIJ6 VSD6:VSF6 WBZ6:WCB6 WLV6:WLX6 WVR6:WVT6 J65542:L65542 JF65542:JH65542 TB65542:TD65542 ACX65542:ACZ65542 AMT65542:AMV65542 AWP65542:AWR65542 BGL65542:BGN65542 BQH65542:BQJ65542 CAD65542:CAF65542 CJZ65542:CKB65542 CTV65542:CTX65542 DDR65542:DDT65542 DNN65542:DNP65542 DXJ65542:DXL65542 EHF65542:EHH65542 ERB65542:ERD65542 FAX65542:FAZ65542 FKT65542:FKV65542 FUP65542:FUR65542 GEL65542:GEN65542 GOH65542:GOJ65542 GYD65542:GYF65542 HHZ65542:HIB65542 HRV65542:HRX65542 IBR65542:IBT65542 ILN65542:ILP65542 IVJ65542:IVL65542 JFF65542:JFH65542 JPB65542:JPD65542 JYX65542:JYZ65542 KIT65542:KIV65542 KSP65542:KSR65542 LCL65542:LCN65542 LMH65542:LMJ65542 LWD65542:LWF65542 MFZ65542:MGB65542 MPV65542:MPX65542 MZR65542:MZT65542 NJN65542:NJP65542 NTJ65542:NTL65542 ODF65542:ODH65542 ONB65542:OND65542 OWX65542:OWZ65542 PGT65542:PGV65542 PQP65542:PQR65542 QAL65542:QAN65542 QKH65542:QKJ65542 QUD65542:QUF65542 RDZ65542:REB65542 RNV65542:RNX65542 RXR65542:RXT65542 SHN65542:SHP65542 SRJ65542:SRL65542 TBF65542:TBH65542 TLB65542:TLD65542 TUX65542:TUZ65542 UET65542:UEV65542 UOP65542:UOR65542 UYL65542:UYN65542 VIH65542:VIJ65542 VSD65542:VSF65542 WBZ65542:WCB65542 WLV65542:WLX65542 WVR65542:WVT65542 J131078:L131078 JF131078:JH131078 TB131078:TD131078 ACX131078:ACZ131078 AMT131078:AMV131078 AWP131078:AWR131078 BGL131078:BGN131078 BQH131078:BQJ131078 CAD131078:CAF131078 CJZ131078:CKB131078 CTV131078:CTX131078 DDR131078:DDT131078 DNN131078:DNP131078 DXJ131078:DXL131078 EHF131078:EHH131078 ERB131078:ERD131078 FAX131078:FAZ131078 FKT131078:FKV131078 FUP131078:FUR131078 GEL131078:GEN131078 GOH131078:GOJ131078 GYD131078:GYF131078 HHZ131078:HIB131078 HRV131078:HRX131078 IBR131078:IBT131078 ILN131078:ILP131078 IVJ131078:IVL131078 JFF131078:JFH131078 JPB131078:JPD131078 JYX131078:JYZ131078 KIT131078:KIV131078 KSP131078:KSR131078 LCL131078:LCN131078 LMH131078:LMJ131078 LWD131078:LWF131078 MFZ131078:MGB131078 MPV131078:MPX131078 MZR131078:MZT131078 NJN131078:NJP131078 NTJ131078:NTL131078 ODF131078:ODH131078 ONB131078:OND131078 OWX131078:OWZ131078 PGT131078:PGV131078 PQP131078:PQR131078 QAL131078:QAN131078 QKH131078:QKJ131078 QUD131078:QUF131078 RDZ131078:REB131078 RNV131078:RNX131078 RXR131078:RXT131078 SHN131078:SHP131078 SRJ131078:SRL131078 TBF131078:TBH131078 TLB131078:TLD131078 TUX131078:TUZ131078 UET131078:UEV131078 UOP131078:UOR131078 UYL131078:UYN131078 VIH131078:VIJ131078 VSD131078:VSF131078 WBZ131078:WCB131078 WLV131078:WLX131078 WVR131078:WVT131078 J196614:L196614 JF196614:JH196614 TB196614:TD196614 ACX196614:ACZ196614 AMT196614:AMV196614 AWP196614:AWR196614 BGL196614:BGN196614 BQH196614:BQJ196614 CAD196614:CAF196614 CJZ196614:CKB196614 CTV196614:CTX196614 DDR196614:DDT196614 DNN196614:DNP196614 DXJ196614:DXL196614 EHF196614:EHH196614 ERB196614:ERD196614 FAX196614:FAZ196614 FKT196614:FKV196614 FUP196614:FUR196614 GEL196614:GEN196614 GOH196614:GOJ196614 GYD196614:GYF196614 HHZ196614:HIB196614 HRV196614:HRX196614 IBR196614:IBT196614 ILN196614:ILP196614 IVJ196614:IVL196614 JFF196614:JFH196614 JPB196614:JPD196614 JYX196614:JYZ196614 KIT196614:KIV196614 KSP196614:KSR196614 LCL196614:LCN196614 LMH196614:LMJ196614 LWD196614:LWF196614 MFZ196614:MGB196614 MPV196614:MPX196614 MZR196614:MZT196614 NJN196614:NJP196614 NTJ196614:NTL196614 ODF196614:ODH196614 ONB196614:OND196614 OWX196614:OWZ196614 PGT196614:PGV196614 PQP196614:PQR196614 QAL196614:QAN196614 QKH196614:QKJ196614 QUD196614:QUF196614 RDZ196614:REB196614 RNV196614:RNX196614 RXR196614:RXT196614 SHN196614:SHP196614 SRJ196614:SRL196614 TBF196614:TBH196614 TLB196614:TLD196614 TUX196614:TUZ196614 UET196614:UEV196614 UOP196614:UOR196614 UYL196614:UYN196614 VIH196614:VIJ196614 VSD196614:VSF196614 WBZ196614:WCB196614 WLV196614:WLX196614 WVR196614:WVT196614 J262150:L262150 JF262150:JH262150 TB262150:TD262150 ACX262150:ACZ262150 AMT262150:AMV262150 AWP262150:AWR262150 BGL262150:BGN262150 BQH262150:BQJ262150 CAD262150:CAF262150 CJZ262150:CKB262150 CTV262150:CTX262150 DDR262150:DDT262150 DNN262150:DNP262150 DXJ262150:DXL262150 EHF262150:EHH262150 ERB262150:ERD262150 FAX262150:FAZ262150 FKT262150:FKV262150 FUP262150:FUR262150 GEL262150:GEN262150 GOH262150:GOJ262150 GYD262150:GYF262150 HHZ262150:HIB262150 HRV262150:HRX262150 IBR262150:IBT262150 ILN262150:ILP262150 IVJ262150:IVL262150 JFF262150:JFH262150 JPB262150:JPD262150 JYX262150:JYZ262150 KIT262150:KIV262150 KSP262150:KSR262150 LCL262150:LCN262150 LMH262150:LMJ262150 LWD262150:LWF262150 MFZ262150:MGB262150 MPV262150:MPX262150 MZR262150:MZT262150 NJN262150:NJP262150 NTJ262150:NTL262150 ODF262150:ODH262150 ONB262150:OND262150 OWX262150:OWZ262150 PGT262150:PGV262150 PQP262150:PQR262150 QAL262150:QAN262150 QKH262150:QKJ262150 QUD262150:QUF262150 RDZ262150:REB262150 RNV262150:RNX262150 RXR262150:RXT262150 SHN262150:SHP262150 SRJ262150:SRL262150 TBF262150:TBH262150 TLB262150:TLD262150 TUX262150:TUZ262150 UET262150:UEV262150 UOP262150:UOR262150 UYL262150:UYN262150 VIH262150:VIJ262150 VSD262150:VSF262150 WBZ262150:WCB262150 WLV262150:WLX262150 WVR262150:WVT262150 J327686:L327686 JF327686:JH327686 TB327686:TD327686 ACX327686:ACZ327686 AMT327686:AMV327686 AWP327686:AWR327686 BGL327686:BGN327686 BQH327686:BQJ327686 CAD327686:CAF327686 CJZ327686:CKB327686 CTV327686:CTX327686 DDR327686:DDT327686 DNN327686:DNP327686 DXJ327686:DXL327686 EHF327686:EHH327686 ERB327686:ERD327686 FAX327686:FAZ327686 FKT327686:FKV327686 FUP327686:FUR327686 GEL327686:GEN327686 GOH327686:GOJ327686 GYD327686:GYF327686 HHZ327686:HIB327686 HRV327686:HRX327686 IBR327686:IBT327686 ILN327686:ILP327686 IVJ327686:IVL327686 JFF327686:JFH327686 JPB327686:JPD327686 JYX327686:JYZ327686 KIT327686:KIV327686 KSP327686:KSR327686 LCL327686:LCN327686 LMH327686:LMJ327686 LWD327686:LWF327686 MFZ327686:MGB327686 MPV327686:MPX327686 MZR327686:MZT327686 NJN327686:NJP327686 NTJ327686:NTL327686 ODF327686:ODH327686 ONB327686:OND327686 OWX327686:OWZ327686 PGT327686:PGV327686 PQP327686:PQR327686 QAL327686:QAN327686 QKH327686:QKJ327686 QUD327686:QUF327686 RDZ327686:REB327686 RNV327686:RNX327686 RXR327686:RXT327686 SHN327686:SHP327686 SRJ327686:SRL327686 TBF327686:TBH327686 TLB327686:TLD327686 TUX327686:TUZ327686 UET327686:UEV327686 UOP327686:UOR327686 UYL327686:UYN327686 VIH327686:VIJ327686 VSD327686:VSF327686 WBZ327686:WCB327686 WLV327686:WLX327686 WVR327686:WVT327686 J393222:L393222 JF393222:JH393222 TB393222:TD393222 ACX393222:ACZ393222 AMT393222:AMV393222 AWP393222:AWR393222 BGL393222:BGN393222 BQH393222:BQJ393222 CAD393222:CAF393222 CJZ393222:CKB393222 CTV393222:CTX393222 DDR393222:DDT393222 DNN393222:DNP393222 DXJ393222:DXL393222 EHF393222:EHH393222 ERB393222:ERD393222 FAX393222:FAZ393222 FKT393222:FKV393222 FUP393222:FUR393222 GEL393222:GEN393222 GOH393222:GOJ393222 GYD393222:GYF393222 HHZ393222:HIB393222 HRV393222:HRX393222 IBR393222:IBT393222 ILN393222:ILP393222 IVJ393222:IVL393222 JFF393222:JFH393222 JPB393222:JPD393222 JYX393222:JYZ393222 KIT393222:KIV393222 KSP393222:KSR393222 LCL393222:LCN393222 LMH393222:LMJ393222 LWD393222:LWF393222 MFZ393222:MGB393222 MPV393222:MPX393222 MZR393222:MZT393222 NJN393222:NJP393222 NTJ393222:NTL393222 ODF393222:ODH393222 ONB393222:OND393222 OWX393222:OWZ393222 PGT393222:PGV393222 PQP393222:PQR393222 QAL393222:QAN393222 QKH393222:QKJ393222 QUD393222:QUF393222 RDZ393222:REB393222 RNV393222:RNX393222 RXR393222:RXT393222 SHN393222:SHP393222 SRJ393222:SRL393222 TBF393222:TBH393222 TLB393222:TLD393222 TUX393222:TUZ393222 UET393222:UEV393222 UOP393222:UOR393222 UYL393222:UYN393222 VIH393222:VIJ393222 VSD393222:VSF393222 WBZ393222:WCB393222 WLV393222:WLX393222 WVR393222:WVT393222 J458758:L458758 JF458758:JH458758 TB458758:TD458758 ACX458758:ACZ458758 AMT458758:AMV458758 AWP458758:AWR458758 BGL458758:BGN458758 BQH458758:BQJ458758 CAD458758:CAF458758 CJZ458758:CKB458758 CTV458758:CTX458758 DDR458758:DDT458758 DNN458758:DNP458758 DXJ458758:DXL458758 EHF458758:EHH458758 ERB458758:ERD458758 FAX458758:FAZ458758 FKT458758:FKV458758 FUP458758:FUR458758 GEL458758:GEN458758 GOH458758:GOJ458758 GYD458758:GYF458758 HHZ458758:HIB458758 HRV458758:HRX458758 IBR458758:IBT458758 ILN458758:ILP458758 IVJ458758:IVL458758 JFF458758:JFH458758 JPB458758:JPD458758 JYX458758:JYZ458758 KIT458758:KIV458758 KSP458758:KSR458758 LCL458758:LCN458758 LMH458758:LMJ458758 LWD458758:LWF458758 MFZ458758:MGB458758 MPV458758:MPX458758 MZR458758:MZT458758 NJN458758:NJP458758 NTJ458758:NTL458758 ODF458758:ODH458758 ONB458758:OND458758 OWX458758:OWZ458758 PGT458758:PGV458758 PQP458758:PQR458758 QAL458758:QAN458758 QKH458758:QKJ458758 QUD458758:QUF458758 RDZ458758:REB458758 RNV458758:RNX458758 RXR458758:RXT458758 SHN458758:SHP458758 SRJ458758:SRL458758 TBF458758:TBH458758 TLB458758:TLD458758 TUX458758:TUZ458758 UET458758:UEV458758 UOP458758:UOR458758 UYL458758:UYN458758 VIH458758:VIJ458758 VSD458758:VSF458758 WBZ458758:WCB458758 WLV458758:WLX458758 WVR458758:WVT458758 J524294:L524294 JF524294:JH524294 TB524294:TD524294 ACX524294:ACZ524294 AMT524294:AMV524294 AWP524294:AWR524294 BGL524294:BGN524294 BQH524294:BQJ524294 CAD524294:CAF524294 CJZ524294:CKB524294 CTV524294:CTX524294 DDR524294:DDT524294 DNN524294:DNP524294 DXJ524294:DXL524294 EHF524294:EHH524294 ERB524294:ERD524294 FAX524294:FAZ524294 FKT524294:FKV524294 FUP524294:FUR524294 GEL524294:GEN524294 GOH524294:GOJ524294 GYD524294:GYF524294 HHZ524294:HIB524294 HRV524294:HRX524294 IBR524294:IBT524294 ILN524294:ILP524294 IVJ524294:IVL524294 JFF524294:JFH524294 JPB524294:JPD524294 JYX524294:JYZ524294 KIT524294:KIV524294 KSP524294:KSR524294 LCL524294:LCN524294 LMH524294:LMJ524294 LWD524294:LWF524294 MFZ524294:MGB524294 MPV524294:MPX524294 MZR524294:MZT524294 NJN524294:NJP524294 NTJ524294:NTL524294 ODF524294:ODH524294 ONB524294:OND524294 OWX524294:OWZ524294 PGT524294:PGV524294 PQP524294:PQR524294 QAL524294:QAN524294 QKH524294:QKJ524294 QUD524294:QUF524294 RDZ524294:REB524294 RNV524294:RNX524294 RXR524294:RXT524294 SHN524294:SHP524294 SRJ524294:SRL524294 TBF524294:TBH524294 TLB524294:TLD524294 TUX524294:TUZ524294 UET524294:UEV524294 UOP524294:UOR524294 UYL524294:UYN524294 VIH524294:VIJ524294 VSD524294:VSF524294 WBZ524294:WCB524294 WLV524294:WLX524294 WVR524294:WVT524294 J589830:L589830 JF589830:JH589830 TB589830:TD589830 ACX589830:ACZ589830 AMT589830:AMV589830 AWP589830:AWR589830 BGL589830:BGN589830 BQH589830:BQJ589830 CAD589830:CAF589830 CJZ589830:CKB589830 CTV589830:CTX589830 DDR589830:DDT589830 DNN589830:DNP589830 DXJ589830:DXL589830 EHF589830:EHH589830 ERB589830:ERD589830 FAX589830:FAZ589830 FKT589830:FKV589830 FUP589830:FUR589830 GEL589830:GEN589830 GOH589830:GOJ589830 GYD589830:GYF589830 HHZ589830:HIB589830 HRV589830:HRX589830 IBR589830:IBT589830 ILN589830:ILP589830 IVJ589830:IVL589830 JFF589830:JFH589830 JPB589830:JPD589830 JYX589830:JYZ589830 KIT589830:KIV589830 KSP589830:KSR589830 LCL589830:LCN589830 LMH589830:LMJ589830 LWD589830:LWF589830 MFZ589830:MGB589830 MPV589830:MPX589830 MZR589830:MZT589830 NJN589830:NJP589830 NTJ589830:NTL589830 ODF589830:ODH589830 ONB589830:OND589830 OWX589830:OWZ589830 PGT589830:PGV589830 PQP589830:PQR589830 QAL589830:QAN589830 QKH589830:QKJ589830 QUD589830:QUF589830 RDZ589830:REB589830 RNV589830:RNX589830 RXR589830:RXT589830 SHN589830:SHP589830 SRJ589830:SRL589830 TBF589830:TBH589830 TLB589830:TLD589830 TUX589830:TUZ589830 UET589830:UEV589830 UOP589830:UOR589830 UYL589830:UYN589830 VIH589830:VIJ589830 VSD589830:VSF589830 WBZ589830:WCB589830 WLV589830:WLX589830 WVR589830:WVT589830 J655366:L655366 JF655366:JH655366 TB655366:TD655366 ACX655366:ACZ655366 AMT655366:AMV655366 AWP655366:AWR655366 BGL655366:BGN655366 BQH655366:BQJ655366 CAD655366:CAF655366 CJZ655366:CKB655366 CTV655366:CTX655366 DDR655366:DDT655366 DNN655366:DNP655366 DXJ655366:DXL655366 EHF655366:EHH655366 ERB655366:ERD655366 FAX655366:FAZ655366 FKT655366:FKV655366 FUP655366:FUR655366 GEL655366:GEN655366 GOH655366:GOJ655366 GYD655366:GYF655366 HHZ655366:HIB655366 HRV655366:HRX655366 IBR655366:IBT655366 ILN655366:ILP655366 IVJ655366:IVL655366 JFF655366:JFH655366 JPB655366:JPD655366 JYX655366:JYZ655366 KIT655366:KIV655366 KSP655366:KSR655366 LCL655366:LCN655366 LMH655366:LMJ655366 LWD655366:LWF655366 MFZ655366:MGB655366 MPV655366:MPX655366 MZR655366:MZT655366 NJN655366:NJP655366 NTJ655366:NTL655366 ODF655366:ODH655366 ONB655366:OND655366 OWX655366:OWZ655366 PGT655366:PGV655366 PQP655366:PQR655366 QAL655366:QAN655366 QKH655366:QKJ655366 QUD655366:QUF655366 RDZ655366:REB655366 RNV655366:RNX655366 RXR655366:RXT655366 SHN655366:SHP655366 SRJ655366:SRL655366 TBF655366:TBH655366 TLB655366:TLD655366 TUX655366:TUZ655366 UET655366:UEV655366 UOP655366:UOR655366 UYL655366:UYN655366 VIH655366:VIJ655366 VSD655366:VSF655366 WBZ655366:WCB655366 WLV655366:WLX655366 WVR655366:WVT655366 J720902:L720902 JF720902:JH720902 TB720902:TD720902 ACX720902:ACZ720902 AMT720902:AMV720902 AWP720902:AWR720902 BGL720902:BGN720902 BQH720902:BQJ720902 CAD720902:CAF720902 CJZ720902:CKB720902 CTV720902:CTX720902 DDR720902:DDT720902 DNN720902:DNP720902 DXJ720902:DXL720902 EHF720902:EHH720902 ERB720902:ERD720902 FAX720902:FAZ720902 FKT720902:FKV720902 FUP720902:FUR720902 GEL720902:GEN720902 GOH720902:GOJ720902 GYD720902:GYF720902 HHZ720902:HIB720902 HRV720902:HRX720902 IBR720902:IBT720902 ILN720902:ILP720902 IVJ720902:IVL720902 JFF720902:JFH720902 JPB720902:JPD720902 JYX720902:JYZ720902 KIT720902:KIV720902 KSP720902:KSR720902 LCL720902:LCN720902 LMH720902:LMJ720902 LWD720902:LWF720902 MFZ720902:MGB720902 MPV720902:MPX720902 MZR720902:MZT720902 NJN720902:NJP720902 NTJ720902:NTL720902 ODF720902:ODH720902 ONB720902:OND720902 OWX720902:OWZ720902 PGT720902:PGV720902 PQP720902:PQR720902 QAL720902:QAN720902 QKH720902:QKJ720902 QUD720902:QUF720902 RDZ720902:REB720902 RNV720902:RNX720902 RXR720902:RXT720902 SHN720902:SHP720902 SRJ720902:SRL720902 TBF720902:TBH720902 TLB720902:TLD720902 TUX720902:TUZ720902 UET720902:UEV720902 UOP720902:UOR720902 UYL720902:UYN720902 VIH720902:VIJ720902 VSD720902:VSF720902 WBZ720902:WCB720902 WLV720902:WLX720902 WVR720902:WVT720902 J786438:L786438 JF786438:JH786438 TB786438:TD786438 ACX786438:ACZ786438 AMT786438:AMV786438 AWP786438:AWR786438 BGL786438:BGN786438 BQH786438:BQJ786438 CAD786438:CAF786438 CJZ786438:CKB786438 CTV786438:CTX786438 DDR786438:DDT786438 DNN786438:DNP786438 DXJ786438:DXL786438 EHF786438:EHH786438 ERB786438:ERD786438 FAX786438:FAZ786438 FKT786438:FKV786438 FUP786438:FUR786438 GEL786438:GEN786438 GOH786438:GOJ786438 GYD786438:GYF786438 HHZ786438:HIB786438 HRV786438:HRX786438 IBR786438:IBT786438 ILN786438:ILP786438 IVJ786438:IVL786438 JFF786438:JFH786438 JPB786438:JPD786438 JYX786438:JYZ786438 KIT786438:KIV786438 KSP786438:KSR786438 LCL786438:LCN786438 LMH786438:LMJ786438 LWD786438:LWF786438 MFZ786438:MGB786438 MPV786438:MPX786438 MZR786438:MZT786438 NJN786438:NJP786438 NTJ786438:NTL786438 ODF786438:ODH786438 ONB786438:OND786438 OWX786438:OWZ786438 PGT786438:PGV786438 PQP786438:PQR786438 QAL786438:QAN786438 QKH786438:QKJ786438 QUD786438:QUF786438 RDZ786438:REB786438 RNV786438:RNX786438 RXR786438:RXT786438 SHN786438:SHP786438 SRJ786438:SRL786438 TBF786438:TBH786438 TLB786438:TLD786438 TUX786438:TUZ786438 UET786438:UEV786438 UOP786438:UOR786438 UYL786438:UYN786438 VIH786438:VIJ786438 VSD786438:VSF786438 WBZ786438:WCB786438 WLV786438:WLX786438 WVR786438:WVT786438 J851974:L851974 JF851974:JH851974 TB851974:TD851974 ACX851974:ACZ851974 AMT851974:AMV851974 AWP851974:AWR851974 BGL851974:BGN851974 BQH851974:BQJ851974 CAD851974:CAF851974 CJZ851974:CKB851974 CTV851974:CTX851974 DDR851974:DDT851974 DNN851974:DNP851974 DXJ851974:DXL851974 EHF851974:EHH851974 ERB851974:ERD851974 FAX851974:FAZ851974 FKT851974:FKV851974 FUP851974:FUR851974 GEL851974:GEN851974 GOH851974:GOJ851974 GYD851974:GYF851974 HHZ851974:HIB851974 HRV851974:HRX851974 IBR851974:IBT851974 ILN851974:ILP851974 IVJ851974:IVL851974 JFF851974:JFH851974 JPB851974:JPD851974 JYX851974:JYZ851974 KIT851974:KIV851974 KSP851974:KSR851974 LCL851974:LCN851974 LMH851974:LMJ851974 LWD851974:LWF851974 MFZ851974:MGB851974 MPV851974:MPX851974 MZR851974:MZT851974 NJN851974:NJP851974 NTJ851974:NTL851974 ODF851974:ODH851974 ONB851974:OND851974 OWX851974:OWZ851974 PGT851974:PGV851974 PQP851974:PQR851974 QAL851974:QAN851974 QKH851974:QKJ851974 QUD851974:QUF851974 RDZ851974:REB851974 RNV851974:RNX851974 RXR851974:RXT851974 SHN851974:SHP851974 SRJ851974:SRL851974 TBF851974:TBH851974 TLB851974:TLD851974 TUX851974:TUZ851974 UET851974:UEV851974 UOP851974:UOR851974 UYL851974:UYN851974 VIH851974:VIJ851974 VSD851974:VSF851974 WBZ851974:WCB851974 WLV851974:WLX851974 WVR851974:WVT851974 J917510:L917510 JF917510:JH917510 TB917510:TD917510 ACX917510:ACZ917510 AMT917510:AMV917510 AWP917510:AWR917510 BGL917510:BGN917510 BQH917510:BQJ917510 CAD917510:CAF917510 CJZ917510:CKB917510 CTV917510:CTX917510 DDR917510:DDT917510 DNN917510:DNP917510 DXJ917510:DXL917510 EHF917510:EHH917510 ERB917510:ERD917510 FAX917510:FAZ917510 FKT917510:FKV917510 FUP917510:FUR917510 GEL917510:GEN917510 GOH917510:GOJ917510 GYD917510:GYF917510 HHZ917510:HIB917510 HRV917510:HRX917510 IBR917510:IBT917510 ILN917510:ILP917510 IVJ917510:IVL917510 JFF917510:JFH917510 JPB917510:JPD917510 JYX917510:JYZ917510 KIT917510:KIV917510 KSP917510:KSR917510 LCL917510:LCN917510 LMH917510:LMJ917510 LWD917510:LWF917510 MFZ917510:MGB917510 MPV917510:MPX917510 MZR917510:MZT917510 NJN917510:NJP917510 NTJ917510:NTL917510 ODF917510:ODH917510 ONB917510:OND917510 OWX917510:OWZ917510 PGT917510:PGV917510 PQP917510:PQR917510 QAL917510:QAN917510 QKH917510:QKJ917510 QUD917510:QUF917510 RDZ917510:REB917510 RNV917510:RNX917510 RXR917510:RXT917510 SHN917510:SHP917510 SRJ917510:SRL917510 TBF917510:TBH917510 TLB917510:TLD917510 TUX917510:TUZ917510 UET917510:UEV917510 UOP917510:UOR917510 UYL917510:UYN917510 VIH917510:VIJ917510 VSD917510:VSF917510 WBZ917510:WCB917510 WLV917510:WLX917510 WVR917510:WVT917510 J983046:L983046 JF983046:JH983046 TB983046:TD983046 ACX983046:ACZ983046 AMT983046:AMV983046 AWP983046:AWR983046 BGL983046:BGN983046 BQH983046:BQJ983046 CAD983046:CAF983046 CJZ983046:CKB983046 CTV983046:CTX983046 DDR983046:DDT983046 DNN983046:DNP983046 DXJ983046:DXL983046 EHF983046:EHH983046 ERB983046:ERD983046 FAX983046:FAZ983046 FKT983046:FKV983046 FUP983046:FUR983046 GEL983046:GEN983046 GOH983046:GOJ983046 GYD983046:GYF983046 HHZ983046:HIB983046 HRV983046:HRX983046 IBR983046:IBT983046 ILN983046:ILP983046 IVJ983046:IVL983046 JFF983046:JFH983046 JPB983046:JPD983046 JYX983046:JYZ983046 KIT983046:KIV983046 KSP983046:KSR983046 LCL983046:LCN983046 LMH983046:LMJ983046 LWD983046:LWF983046 MFZ983046:MGB983046 MPV983046:MPX983046 MZR983046:MZT983046 NJN983046:NJP983046 NTJ983046:NTL983046 ODF983046:ODH983046 ONB983046:OND983046 OWX983046:OWZ983046 PGT983046:PGV983046 PQP983046:PQR983046 QAL983046:QAN983046 QKH983046:QKJ983046 QUD983046:QUF983046 RDZ983046:REB983046 RNV983046:RNX983046 RXR983046:RXT983046 SHN983046:SHP983046 SRJ983046:SRL983046 TBF983046:TBH983046 TLB983046:TLD983046 TUX983046:TUZ983046 UET983046:UEV983046 UOP983046:UOR983046 UYL983046:UYN983046 VIH983046:VIJ983046 VSD983046:VSF983046 WBZ983046:WCB983046 WLV983046:WLX983046 WVR983046:WVT983046" xr:uid="{05996557-998F-49D0-B913-0931BFDDBCE6}">
      <formula1>$B$166:$B$168</formula1>
    </dataValidation>
    <dataValidation type="list" allowBlank="1" showInputMessage="1" showErrorMessage="1" sqref="G6:I6 JC6:JE6 SY6:TA6 ACU6:ACW6 AMQ6:AMS6 AWM6:AWO6 BGI6:BGK6 BQE6:BQG6 CAA6:CAC6 CJW6:CJY6 CTS6:CTU6 DDO6:DDQ6 DNK6:DNM6 DXG6:DXI6 EHC6:EHE6 EQY6:ERA6 FAU6:FAW6 FKQ6:FKS6 FUM6:FUO6 GEI6:GEK6 GOE6:GOG6 GYA6:GYC6 HHW6:HHY6 HRS6:HRU6 IBO6:IBQ6 ILK6:ILM6 IVG6:IVI6 JFC6:JFE6 JOY6:JPA6 JYU6:JYW6 KIQ6:KIS6 KSM6:KSO6 LCI6:LCK6 LME6:LMG6 LWA6:LWC6 MFW6:MFY6 MPS6:MPU6 MZO6:MZQ6 NJK6:NJM6 NTG6:NTI6 ODC6:ODE6 OMY6:ONA6 OWU6:OWW6 PGQ6:PGS6 PQM6:PQO6 QAI6:QAK6 QKE6:QKG6 QUA6:QUC6 RDW6:RDY6 RNS6:RNU6 RXO6:RXQ6 SHK6:SHM6 SRG6:SRI6 TBC6:TBE6 TKY6:TLA6 TUU6:TUW6 UEQ6:UES6 UOM6:UOO6 UYI6:UYK6 VIE6:VIG6 VSA6:VSC6 WBW6:WBY6 WLS6:WLU6 WVO6:WVQ6 G65542:I65542 JC65542:JE65542 SY65542:TA65542 ACU65542:ACW65542 AMQ65542:AMS65542 AWM65542:AWO65542 BGI65542:BGK65542 BQE65542:BQG65542 CAA65542:CAC65542 CJW65542:CJY65542 CTS65542:CTU65542 DDO65542:DDQ65542 DNK65542:DNM65542 DXG65542:DXI65542 EHC65542:EHE65542 EQY65542:ERA65542 FAU65542:FAW65542 FKQ65542:FKS65542 FUM65542:FUO65542 GEI65542:GEK65542 GOE65542:GOG65542 GYA65542:GYC65542 HHW65542:HHY65542 HRS65542:HRU65542 IBO65542:IBQ65542 ILK65542:ILM65542 IVG65542:IVI65542 JFC65542:JFE65542 JOY65542:JPA65542 JYU65542:JYW65542 KIQ65542:KIS65542 KSM65542:KSO65542 LCI65542:LCK65542 LME65542:LMG65542 LWA65542:LWC65542 MFW65542:MFY65542 MPS65542:MPU65542 MZO65542:MZQ65542 NJK65542:NJM65542 NTG65542:NTI65542 ODC65542:ODE65542 OMY65542:ONA65542 OWU65542:OWW65542 PGQ65542:PGS65542 PQM65542:PQO65542 QAI65542:QAK65542 QKE65542:QKG65542 QUA65542:QUC65542 RDW65542:RDY65542 RNS65542:RNU65542 RXO65542:RXQ65542 SHK65542:SHM65542 SRG65542:SRI65542 TBC65542:TBE65542 TKY65542:TLA65542 TUU65542:TUW65542 UEQ65542:UES65542 UOM65542:UOO65542 UYI65542:UYK65542 VIE65542:VIG65542 VSA65542:VSC65542 WBW65542:WBY65542 WLS65542:WLU65542 WVO65542:WVQ65542 G131078:I131078 JC131078:JE131078 SY131078:TA131078 ACU131078:ACW131078 AMQ131078:AMS131078 AWM131078:AWO131078 BGI131078:BGK131078 BQE131078:BQG131078 CAA131078:CAC131078 CJW131078:CJY131078 CTS131078:CTU131078 DDO131078:DDQ131078 DNK131078:DNM131078 DXG131078:DXI131078 EHC131078:EHE131078 EQY131078:ERA131078 FAU131078:FAW131078 FKQ131078:FKS131078 FUM131078:FUO131078 GEI131078:GEK131078 GOE131078:GOG131078 GYA131078:GYC131078 HHW131078:HHY131078 HRS131078:HRU131078 IBO131078:IBQ131078 ILK131078:ILM131078 IVG131078:IVI131078 JFC131078:JFE131078 JOY131078:JPA131078 JYU131078:JYW131078 KIQ131078:KIS131078 KSM131078:KSO131078 LCI131078:LCK131078 LME131078:LMG131078 LWA131078:LWC131078 MFW131078:MFY131078 MPS131078:MPU131078 MZO131078:MZQ131078 NJK131078:NJM131078 NTG131078:NTI131078 ODC131078:ODE131078 OMY131078:ONA131078 OWU131078:OWW131078 PGQ131078:PGS131078 PQM131078:PQO131078 QAI131078:QAK131078 QKE131078:QKG131078 QUA131078:QUC131078 RDW131078:RDY131078 RNS131078:RNU131078 RXO131078:RXQ131078 SHK131078:SHM131078 SRG131078:SRI131078 TBC131078:TBE131078 TKY131078:TLA131078 TUU131078:TUW131078 UEQ131078:UES131078 UOM131078:UOO131078 UYI131078:UYK131078 VIE131078:VIG131078 VSA131078:VSC131078 WBW131078:WBY131078 WLS131078:WLU131078 WVO131078:WVQ131078 G196614:I196614 JC196614:JE196614 SY196614:TA196614 ACU196614:ACW196614 AMQ196614:AMS196614 AWM196614:AWO196614 BGI196614:BGK196614 BQE196614:BQG196614 CAA196614:CAC196614 CJW196614:CJY196614 CTS196614:CTU196614 DDO196614:DDQ196614 DNK196614:DNM196614 DXG196614:DXI196614 EHC196614:EHE196614 EQY196614:ERA196614 FAU196614:FAW196614 FKQ196614:FKS196614 FUM196614:FUO196614 GEI196614:GEK196614 GOE196614:GOG196614 GYA196614:GYC196614 HHW196614:HHY196614 HRS196614:HRU196614 IBO196614:IBQ196614 ILK196614:ILM196614 IVG196614:IVI196614 JFC196614:JFE196614 JOY196614:JPA196614 JYU196614:JYW196614 KIQ196614:KIS196614 KSM196614:KSO196614 LCI196614:LCK196614 LME196614:LMG196614 LWA196614:LWC196614 MFW196614:MFY196614 MPS196614:MPU196614 MZO196614:MZQ196614 NJK196614:NJM196614 NTG196614:NTI196614 ODC196614:ODE196614 OMY196614:ONA196614 OWU196614:OWW196614 PGQ196614:PGS196614 PQM196614:PQO196614 QAI196614:QAK196614 QKE196614:QKG196614 QUA196614:QUC196614 RDW196614:RDY196614 RNS196614:RNU196614 RXO196614:RXQ196614 SHK196614:SHM196614 SRG196614:SRI196614 TBC196614:TBE196614 TKY196614:TLA196614 TUU196614:TUW196614 UEQ196614:UES196614 UOM196614:UOO196614 UYI196614:UYK196614 VIE196614:VIG196614 VSA196614:VSC196614 WBW196614:WBY196614 WLS196614:WLU196614 WVO196614:WVQ196614 G262150:I262150 JC262150:JE262150 SY262150:TA262150 ACU262150:ACW262150 AMQ262150:AMS262150 AWM262150:AWO262150 BGI262150:BGK262150 BQE262150:BQG262150 CAA262150:CAC262150 CJW262150:CJY262150 CTS262150:CTU262150 DDO262150:DDQ262150 DNK262150:DNM262150 DXG262150:DXI262150 EHC262150:EHE262150 EQY262150:ERA262150 FAU262150:FAW262150 FKQ262150:FKS262150 FUM262150:FUO262150 GEI262150:GEK262150 GOE262150:GOG262150 GYA262150:GYC262150 HHW262150:HHY262150 HRS262150:HRU262150 IBO262150:IBQ262150 ILK262150:ILM262150 IVG262150:IVI262150 JFC262150:JFE262150 JOY262150:JPA262150 JYU262150:JYW262150 KIQ262150:KIS262150 KSM262150:KSO262150 LCI262150:LCK262150 LME262150:LMG262150 LWA262150:LWC262150 MFW262150:MFY262150 MPS262150:MPU262150 MZO262150:MZQ262150 NJK262150:NJM262150 NTG262150:NTI262150 ODC262150:ODE262150 OMY262150:ONA262150 OWU262150:OWW262150 PGQ262150:PGS262150 PQM262150:PQO262150 QAI262150:QAK262150 QKE262150:QKG262150 QUA262150:QUC262150 RDW262150:RDY262150 RNS262150:RNU262150 RXO262150:RXQ262150 SHK262150:SHM262150 SRG262150:SRI262150 TBC262150:TBE262150 TKY262150:TLA262150 TUU262150:TUW262150 UEQ262150:UES262150 UOM262150:UOO262150 UYI262150:UYK262150 VIE262150:VIG262150 VSA262150:VSC262150 WBW262150:WBY262150 WLS262150:WLU262150 WVO262150:WVQ262150 G327686:I327686 JC327686:JE327686 SY327686:TA327686 ACU327686:ACW327686 AMQ327686:AMS327686 AWM327686:AWO327686 BGI327686:BGK327686 BQE327686:BQG327686 CAA327686:CAC327686 CJW327686:CJY327686 CTS327686:CTU327686 DDO327686:DDQ327686 DNK327686:DNM327686 DXG327686:DXI327686 EHC327686:EHE327686 EQY327686:ERA327686 FAU327686:FAW327686 FKQ327686:FKS327686 FUM327686:FUO327686 GEI327686:GEK327686 GOE327686:GOG327686 GYA327686:GYC327686 HHW327686:HHY327686 HRS327686:HRU327686 IBO327686:IBQ327686 ILK327686:ILM327686 IVG327686:IVI327686 JFC327686:JFE327686 JOY327686:JPA327686 JYU327686:JYW327686 KIQ327686:KIS327686 KSM327686:KSO327686 LCI327686:LCK327686 LME327686:LMG327686 LWA327686:LWC327686 MFW327686:MFY327686 MPS327686:MPU327686 MZO327686:MZQ327686 NJK327686:NJM327686 NTG327686:NTI327686 ODC327686:ODE327686 OMY327686:ONA327686 OWU327686:OWW327686 PGQ327686:PGS327686 PQM327686:PQO327686 QAI327686:QAK327686 QKE327686:QKG327686 QUA327686:QUC327686 RDW327686:RDY327686 RNS327686:RNU327686 RXO327686:RXQ327686 SHK327686:SHM327686 SRG327686:SRI327686 TBC327686:TBE327686 TKY327686:TLA327686 TUU327686:TUW327686 UEQ327686:UES327686 UOM327686:UOO327686 UYI327686:UYK327686 VIE327686:VIG327686 VSA327686:VSC327686 WBW327686:WBY327686 WLS327686:WLU327686 WVO327686:WVQ327686 G393222:I393222 JC393222:JE393222 SY393222:TA393222 ACU393222:ACW393222 AMQ393222:AMS393222 AWM393222:AWO393222 BGI393222:BGK393222 BQE393222:BQG393222 CAA393222:CAC393222 CJW393222:CJY393222 CTS393222:CTU393222 DDO393222:DDQ393222 DNK393222:DNM393222 DXG393222:DXI393222 EHC393222:EHE393222 EQY393222:ERA393222 FAU393222:FAW393222 FKQ393222:FKS393222 FUM393222:FUO393222 GEI393222:GEK393222 GOE393222:GOG393222 GYA393222:GYC393222 HHW393222:HHY393222 HRS393222:HRU393222 IBO393222:IBQ393222 ILK393222:ILM393222 IVG393222:IVI393222 JFC393222:JFE393222 JOY393222:JPA393222 JYU393222:JYW393222 KIQ393222:KIS393222 KSM393222:KSO393222 LCI393222:LCK393222 LME393222:LMG393222 LWA393222:LWC393222 MFW393222:MFY393222 MPS393222:MPU393222 MZO393222:MZQ393222 NJK393222:NJM393222 NTG393222:NTI393222 ODC393222:ODE393222 OMY393222:ONA393222 OWU393222:OWW393222 PGQ393222:PGS393222 PQM393222:PQO393222 QAI393222:QAK393222 QKE393222:QKG393222 QUA393222:QUC393222 RDW393222:RDY393222 RNS393222:RNU393222 RXO393222:RXQ393222 SHK393222:SHM393222 SRG393222:SRI393222 TBC393222:TBE393222 TKY393222:TLA393222 TUU393222:TUW393222 UEQ393222:UES393222 UOM393222:UOO393222 UYI393222:UYK393222 VIE393222:VIG393222 VSA393222:VSC393222 WBW393222:WBY393222 WLS393222:WLU393222 WVO393222:WVQ393222 G458758:I458758 JC458758:JE458758 SY458758:TA458758 ACU458758:ACW458758 AMQ458758:AMS458758 AWM458758:AWO458758 BGI458758:BGK458758 BQE458758:BQG458758 CAA458758:CAC458758 CJW458758:CJY458758 CTS458758:CTU458758 DDO458758:DDQ458758 DNK458758:DNM458758 DXG458758:DXI458758 EHC458758:EHE458758 EQY458758:ERA458758 FAU458758:FAW458758 FKQ458758:FKS458758 FUM458758:FUO458758 GEI458758:GEK458758 GOE458758:GOG458758 GYA458758:GYC458758 HHW458758:HHY458758 HRS458758:HRU458758 IBO458758:IBQ458758 ILK458758:ILM458758 IVG458758:IVI458758 JFC458758:JFE458758 JOY458758:JPA458758 JYU458758:JYW458758 KIQ458758:KIS458758 KSM458758:KSO458758 LCI458758:LCK458758 LME458758:LMG458758 LWA458758:LWC458758 MFW458758:MFY458758 MPS458758:MPU458758 MZO458758:MZQ458758 NJK458758:NJM458758 NTG458758:NTI458758 ODC458758:ODE458758 OMY458758:ONA458758 OWU458758:OWW458758 PGQ458758:PGS458758 PQM458758:PQO458758 QAI458758:QAK458758 QKE458758:QKG458758 QUA458758:QUC458758 RDW458758:RDY458758 RNS458758:RNU458758 RXO458758:RXQ458758 SHK458758:SHM458758 SRG458758:SRI458758 TBC458758:TBE458758 TKY458758:TLA458758 TUU458758:TUW458758 UEQ458758:UES458758 UOM458758:UOO458758 UYI458758:UYK458758 VIE458758:VIG458758 VSA458758:VSC458758 WBW458758:WBY458758 WLS458758:WLU458758 WVO458758:WVQ458758 G524294:I524294 JC524294:JE524294 SY524294:TA524294 ACU524294:ACW524294 AMQ524294:AMS524294 AWM524294:AWO524294 BGI524294:BGK524294 BQE524294:BQG524294 CAA524294:CAC524294 CJW524294:CJY524294 CTS524294:CTU524294 DDO524294:DDQ524294 DNK524294:DNM524294 DXG524294:DXI524294 EHC524294:EHE524294 EQY524294:ERA524294 FAU524294:FAW524294 FKQ524294:FKS524294 FUM524294:FUO524294 GEI524294:GEK524294 GOE524294:GOG524294 GYA524294:GYC524294 HHW524294:HHY524294 HRS524294:HRU524294 IBO524294:IBQ524294 ILK524294:ILM524294 IVG524294:IVI524294 JFC524294:JFE524294 JOY524294:JPA524294 JYU524294:JYW524294 KIQ524294:KIS524294 KSM524294:KSO524294 LCI524294:LCK524294 LME524294:LMG524294 LWA524294:LWC524294 MFW524294:MFY524294 MPS524294:MPU524294 MZO524294:MZQ524294 NJK524294:NJM524294 NTG524294:NTI524294 ODC524294:ODE524294 OMY524294:ONA524294 OWU524294:OWW524294 PGQ524294:PGS524294 PQM524294:PQO524294 QAI524294:QAK524294 QKE524294:QKG524294 QUA524294:QUC524294 RDW524294:RDY524294 RNS524294:RNU524294 RXO524294:RXQ524294 SHK524294:SHM524294 SRG524294:SRI524294 TBC524294:TBE524294 TKY524294:TLA524294 TUU524294:TUW524294 UEQ524294:UES524294 UOM524294:UOO524294 UYI524294:UYK524294 VIE524294:VIG524294 VSA524294:VSC524294 WBW524294:WBY524294 WLS524294:WLU524294 WVO524294:WVQ524294 G589830:I589830 JC589830:JE589830 SY589830:TA589830 ACU589830:ACW589830 AMQ589830:AMS589830 AWM589830:AWO589830 BGI589830:BGK589830 BQE589830:BQG589830 CAA589830:CAC589830 CJW589830:CJY589830 CTS589830:CTU589830 DDO589830:DDQ589830 DNK589830:DNM589830 DXG589830:DXI589830 EHC589830:EHE589830 EQY589830:ERA589830 FAU589830:FAW589830 FKQ589830:FKS589830 FUM589830:FUO589830 GEI589830:GEK589830 GOE589830:GOG589830 GYA589830:GYC589830 HHW589830:HHY589830 HRS589830:HRU589830 IBO589830:IBQ589830 ILK589830:ILM589830 IVG589830:IVI589830 JFC589830:JFE589830 JOY589830:JPA589830 JYU589830:JYW589830 KIQ589830:KIS589830 KSM589830:KSO589830 LCI589830:LCK589830 LME589830:LMG589830 LWA589830:LWC589830 MFW589830:MFY589830 MPS589830:MPU589830 MZO589830:MZQ589830 NJK589830:NJM589830 NTG589830:NTI589830 ODC589830:ODE589830 OMY589830:ONA589830 OWU589830:OWW589830 PGQ589830:PGS589830 PQM589830:PQO589830 QAI589830:QAK589830 QKE589830:QKG589830 QUA589830:QUC589830 RDW589830:RDY589830 RNS589830:RNU589830 RXO589830:RXQ589830 SHK589830:SHM589830 SRG589830:SRI589830 TBC589830:TBE589830 TKY589830:TLA589830 TUU589830:TUW589830 UEQ589830:UES589830 UOM589830:UOO589830 UYI589830:UYK589830 VIE589830:VIG589830 VSA589830:VSC589830 WBW589830:WBY589830 WLS589830:WLU589830 WVO589830:WVQ589830 G655366:I655366 JC655366:JE655366 SY655366:TA655366 ACU655366:ACW655366 AMQ655366:AMS655366 AWM655366:AWO655366 BGI655366:BGK655366 BQE655366:BQG655366 CAA655366:CAC655366 CJW655366:CJY655366 CTS655366:CTU655366 DDO655366:DDQ655366 DNK655366:DNM655366 DXG655366:DXI655366 EHC655366:EHE655366 EQY655366:ERA655366 FAU655366:FAW655366 FKQ655366:FKS655366 FUM655366:FUO655366 GEI655366:GEK655366 GOE655366:GOG655366 GYA655366:GYC655366 HHW655366:HHY655366 HRS655366:HRU655366 IBO655366:IBQ655366 ILK655366:ILM655366 IVG655366:IVI655366 JFC655366:JFE655366 JOY655366:JPA655366 JYU655366:JYW655366 KIQ655366:KIS655366 KSM655366:KSO655366 LCI655366:LCK655366 LME655366:LMG655366 LWA655366:LWC655366 MFW655366:MFY655366 MPS655366:MPU655366 MZO655366:MZQ655366 NJK655366:NJM655366 NTG655366:NTI655366 ODC655366:ODE655366 OMY655366:ONA655366 OWU655366:OWW655366 PGQ655366:PGS655366 PQM655366:PQO655366 QAI655366:QAK655366 QKE655366:QKG655366 QUA655366:QUC655366 RDW655366:RDY655366 RNS655366:RNU655366 RXO655366:RXQ655366 SHK655366:SHM655366 SRG655366:SRI655366 TBC655366:TBE655366 TKY655366:TLA655366 TUU655366:TUW655366 UEQ655366:UES655366 UOM655366:UOO655366 UYI655366:UYK655366 VIE655366:VIG655366 VSA655366:VSC655366 WBW655366:WBY655366 WLS655366:WLU655366 WVO655366:WVQ655366 G720902:I720902 JC720902:JE720902 SY720902:TA720902 ACU720902:ACW720902 AMQ720902:AMS720902 AWM720902:AWO720902 BGI720902:BGK720902 BQE720902:BQG720902 CAA720902:CAC720902 CJW720902:CJY720902 CTS720902:CTU720902 DDO720902:DDQ720902 DNK720902:DNM720902 DXG720902:DXI720902 EHC720902:EHE720902 EQY720902:ERA720902 FAU720902:FAW720902 FKQ720902:FKS720902 FUM720902:FUO720902 GEI720902:GEK720902 GOE720902:GOG720902 GYA720902:GYC720902 HHW720902:HHY720902 HRS720902:HRU720902 IBO720902:IBQ720902 ILK720902:ILM720902 IVG720902:IVI720902 JFC720902:JFE720902 JOY720902:JPA720902 JYU720902:JYW720902 KIQ720902:KIS720902 KSM720902:KSO720902 LCI720902:LCK720902 LME720902:LMG720902 LWA720902:LWC720902 MFW720902:MFY720902 MPS720902:MPU720902 MZO720902:MZQ720902 NJK720902:NJM720902 NTG720902:NTI720902 ODC720902:ODE720902 OMY720902:ONA720902 OWU720902:OWW720902 PGQ720902:PGS720902 PQM720902:PQO720902 QAI720902:QAK720902 QKE720902:QKG720902 QUA720902:QUC720902 RDW720902:RDY720902 RNS720902:RNU720902 RXO720902:RXQ720902 SHK720902:SHM720902 SRG720902:SRI720902 TBC720902:TBE720902 TKY720902:TLA720902 TUU720902:TUW720902 UEQ720902:UES720902 UOM720902:UOO720902 UYI720902:UYK720902 VIE720902:VIG720902 VSA720902:VSC720902 WBW720902:WBY720902 WLS720902:WLU720902 WVO720902:WVQ720902 G786438:I786438 JC786438:JE786438 SY786438:TA786438 ACU786438:ACW786438 AMQ786438:AMS786438 AWM786438:AWO786438 BGI786438:BGK786438 BQE786438:BQG786438 CAA786438:CAC786438 CJW786438:CJY786438 CTS786438:CTU786438 DDO786438:DDQ786438 DNK786438:DNM786438 DXG786438:DXI786438 EHC786438:EHE786438 EQY786438:ERA786438 FAU786438:FAW786438 FKQ786438:FKS786438 FUM786438:FUO786438 GEI786438:GEK786438 GOE786438:GOG786438 GYA786438:GYC786438 HHW786438:HHY786438 HRS786438:HRU786438 IBO786438:IBQ786438 ILK786438:ILM786438 IVG786438:IVI786438 JFC786438:JFE786438 JOY786438:JPA786438 JYU786438:JYW786438 KIQ786438:KIS786438 KSM786438:KSO786438 LCI786438:LCK786438 LME786438:LMG786438 LWA786438:LWC786438 MFW786438:MFY786438 MPS786438:MPU786438 MZO786438:MZQ786438 NJK786438:NJM786438 NTG786438:NTI786438 ODC786438:ODE786438 OMY786438:ONA786438 OWU786438:OWW786438 PGQ786438:PGS786438 PQM786438:PQO786438 QAI786438:QAK786438 QKE786438:QKG786438 QUA786438:QUC786438 RDW786438:RDY786438 RNS786438:RNU786438 RXO786438:RXQ786438 SHK786438:SHM786438 SRG786438:SRI786438 TBC786438:TBE786438 TKY786438:TLA786438 TUU786438:TUW786438 UEQ786438:UES786438 UOM786438:UOO786438 UYI786438:UYK786438 VIE786438:VIG786438 VSA786438:VSC786438 WBW786438:WBY786438 WLS786438:WLU786438 WVO786438:WVQ786438 G851974:I851974 JC851974:JE851974 SY851974:TA851974 ACU851974:ACW851974 AMQ851974:AMS851974 AWM851974:AWO851974 BGI851974:BGK851974 BQE851974:BQG851974 CAA851974:CAC851974 CJW851974:CJY851974 CTS851974:CTU851974 DDO851974:DDQ851974 DNK851974:DNM851974 DXG851974:DXI851974 EHC851974:EHE851974 EQY851974:ERA851974 FAU851974:FAW851974 FKQ851974:FKS851974 FUM851974:FUO851974 GEI851974:GEK851974 GOE851974:GOG851974 GYA851974:GYC851974 HHW851974:HHY851974 HRS851974:HRU851974 IBO851974:IBQ851974 ILK851974:ILM851974 IVG851974:IVI851974 JFC851974:JFE851974 JOY851974:JPA851974 JYU851974:JYW851974 KIQ851974:KIS851974 KSM851974:KSO851974 LCI851974:LCK851974 LME851974:LMG851974 LWA851974:LWC851974 MFW851974:MFY851974 MPS851974:MPU851974 MZO851974:MZQ851974 NJK851974:NJM851974 NTG851974:NTI851974 ODC851974:ODE851974 OMY851974:ONA851974 OWU851974:OWW851974 PGQ851974:PGS851974 PQM851974:PQO851974 QAI851974:QAK851974 QKE851974:QKG851974 QUA851974:QUC851974 RDW851974:RDY851974 RNS851974:RNU851974 RXO851974:RXQ851974 SHK851974:SHM851974 SRG851974:SRI851974 TBC851974:TBE851974 TKY851974:TLA851974 TUU851974:TUW851974 UEQ851974:UES851974 UOM851974:UOO851974 UYI851974:UYK851974 VIE851974:VIG851974 VSA851974:VSC851974 WBW851974:WBY851974 WLS851974:WLU851974 WVO851974:WVQ851974 G917510:I917510 JC917510:JE917510 SY917510:TA917510 ACU917510:ACW917510 AMQ917510:AMS917510 AWM917510:AWO917510 BGI917510:BGK917510 BQE917510:BQG917510 CAA917510:CAC917510 CJW917510:CJY917510 CTS917510:CTU917510 DDO917510:DDQ917510 DNK917510:DNM917510 DXG917510:DXI917510 EHC917510:EHE917510 EQY917510:ERA917510 FAU917510:FAW917510 FKQ917510:FKS917510 FUM917510:FUO917510 GEI917510:GEK917510 GOE917510:GOG917510 GYA917510:GYC917510 HHW917510:HHY917510 HRS917510:HRU917510 IBO917510:IBQ917510 ILK917510:ILM917510 IVG917510:IVI917510 JFC917510:JFE917510 JOY917510:JPA917510 JYU917510:JYW917510 KIQ917510:KIS917510 KSM917510:KSO917510 LCI917510:LCK917510 LME917510:LMG917510 LWA917510:LWC917510 MFW917510:MFY917510 MPS917510:MPU917510 MZO917510:MZQ917510 NJK917510:NJM917510 NTG917510:NTI917510 ODC917510:ODE917510 OMY917510:ONA917510 OWU917510:OWW917510 PGQ917510:PGS917510 PQM917510:PQO917510 QAI917510:QAK917510 QKE917510:QKG917510 QUA917510:QUC917510 RDW917510:RDY917510 RNS917510:RNU917510 RXO917510:RXQ917510 SHK917510:SHM917510 SRG917510:SRI917510 TBC917510:TBE917510 TKY917510:TLA917510 TUU917510:TUW917510 UEQ917510:UES917510 UOM917510:UOO917510 UYI917510:UYK917510 VIE917510:VIG917510 VSA917510:VSC917510 WBW917510:WBY917510 WLS917510:WLU917510 WVO917510:WVQ917510 G983046:I983046 JC983046:JE983046 SY983046:TA983046 ACU983046:ACW983046 AMQ983046:AMS983046 AWM983046:AWO983046 BGI983046:BGK983046 BQE983046:BQG983046 CAA983046:CAC983046 CJW983046:CJY983046 CTS983046:CTU983046 DDO983046:DDQ983046 DNK983046:DNM983046 DXG983046:DXI983046 EHC983046:EHE983046 EQY983046:ERA983046 FAU983046:FAW983046 FKQ983046:FKS983046 FUM983046:FUO983046 GEI983046:GEK983046 GOE983046:GOG983046 GYA983046:GYC983046 HHW983046:HHY983046 HRS983046:HRU983046 IBO983046:IBQ983046 ILK983046:ILM983046 IVG983046:IVI983046 JFC983046:JFE983046 JOY983046:JPA983046 JYU983046:JYW983046 KIQ983046:KIS983046 KSM983046:KSO983046 LCI983046:LCK983046 LME983046:LMG983046 LWA983046:LWC983046 MFW983046:MFY983046 MPS983046:MPU983046 MZO983046:MZQ983046 NJK983046:NJM983046 NTG983046:NTI983046 ODC983046:ODE983046 OMY983046:ONA983046 OWU983046:OWW983046 PGQ983046:PGS983046 PQM983046:PQO983046 QAI983046:QAK983046 QKE983046:QKG983046 QUA983046:QUC983046 RDW983046:RDY983046 RNS983046:RNU983046 RXO983046:RXQ983046 SHK983046:SHM983046 SRG983046:SRI983046 TBC983046:TBE983046 TKY983046:TLA983046 TUU983046:TUW983046 UEQ983046:UES983046 UOM983046:UOO983046 UYI983046:UYK983046 VIE983046:VIG983046 VSA983046:VSC983046 WBW983046:WBY983046 WLS983046:WLU983046 WVO983046:WVQ983046" xr:uid="{423B78AC-4AAA-4616-982C-15AA9F26C575}">
      <formula1>$A$166:$A$171</formula1>
    </dataValidation>
  </dataValidations>
  <printOptions horizontalCentered="1"/>
  <pageMargins left="0.15748031496062992" right="0.15748031496062992" top="0.51181102362204722" bottom="0.23622047244094491" header="0.15748031496062992" footer="0.19685039370078741"/>
  <pageSetup paperSize="9" scale="86" orientation="landscape" r:id="rId1"/>
  <headerFooter>
    <oddHeader>&amp;L&amp;G&amp;C&amp;"Arial Cyr,полужирный"&amp;12ТУРНИР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81" r:id="rId5" name="Label 1">
              <controlPr defaultSize="0" print="0" autoFill="0" autoLine="0" autoPict="0">
                <anchor moveWithCells="1" sizeWithCells="1">
                  <from>
                    <xdr:col>12</xdr:col>
                    <xdr:colOff>419100</xdr:colOff>
                    <xdr:row>0</xdr:row>
                    <xdr:rowOff>0</xdr:rowOff>
                  </from>
                  <to>
                    <xdr:col>13</xdr:col>
                    <xdr:colOff>228600</xdr:colOff>
                    <xdr:row>0</xdr:row>
                    <xdr:rowOff>190500</xdr:rowOff>
                  </to>
                </anchor>
              </controlPr>
            </control>
          </mc:Choice>
        </mc:AlternateContent>
        <mc:AlternateContent xmlns:mc="http://schemas.openxmlformats.org/markup-compatibility/2006">
          <mc:Choice Requires="x14">
            <control shapeId="20482" r:id="rId6" name="Label 2">
              <controlPr defaultSize="0" print="0" autoFill="0" autoLine="0" autoPict="0">
                <anchor moveWithCells="1" sizeWithCells="1">
                  <from>
                    <xdr:col>0</xdr:col>
                    <xdr:colOff>0</xdr:colOff>
                    <xdr:row>35</xdr:row>
                    <xdr:rowOff>47625</xdr:rowOff>
                  </from>
                  <to>
                    <xdr:col>14</xdr:col>
                    <xdr:colOff>0</xdr:colOff>
                    <xdr:row>43</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05AC4-18BD-400C-99D2-3E4A5E1DC17B}">
  <sheetPr>
    <pageSetUpPr fitToPage="1"/>
  </sheetPr>
  <dimension ref="A1:O287"/>
  <sheetViews>
    <sheetView showGridLines="0" zoomScale="115" zoomScaleNormal="115" workbookViewId="0">
      <pane ySplit="10" topLeftCell="A11" activePane="bottomLeft" state="frozen"/>
      <selection activeCell="B15" sqref="B16:D16"/>
      <selection pane="bottomLeft" activeCell="B15" sqref="B16:D16"/>
    </sheetView>
  </sheetViews>
  <sheetFormatPr defaultRowHeight="12.75" x14ac:dyDescent="0.2"/>
  <cols>
    <col min="1" max="1" width="7.7109375" style="4" customWidth="1"/>
    <col min="2" max="2" width="12.7109375" style="4" customWidth="1"/>
    <col min="3" max="3" width="24.7109375" style="4" customWidth="1"/>
    <col min="4" max="4" width="16.7109375" style="5" customWidth="1"/>
    <col min="5" max="5" width="12.7109375" style="5" customWidth="1"/>
    <col min="6" max="6" width="15.7109375" style="5" customWidth="1"/>
    <col min="7" max="7" width="18.7109375" style="5" customWidth="1"/>
    <col min="8" max="8" width="10.7109375" style="5" customWidth="1"/>
    <col min="9" max="256" width="9.140625" style="4"/>
    <col min="257" max="257" width="7.7109375" style="4" customWidth="1"/>
    <col min="258" max="258" width="12.7109375" style="4" customWidth="1"/>
    <col min="259" max="259" width="24.7109375" style="4" customWidth="1"/>
    <col min="260" max="260" width="16.7109375" style="4" customWidth="1"/>
    <col min="261" max="261" width="12.7109375" style="4" customWidth="1"/>
    <col min="262" max="262" width="15.7109375" style="4" customWidth="1"/>
    <col min="263" max="263" width="18.7109375" style="4" customWidth="1"/>
    <col min="264" max="264" width="10.7109375" style="4" customWidth="1"/>
    <col min="265" max="512" width="9.140625" style="4"/>
    <col min="513" max="513" width="7.7109375" style="4" customWidth="1"/>
    <col min="514" max="514" width="12.7109375" style="4" customWidth="1"/>
    <col min="515" max="515" width="24.7109375" style="4" customWidth="1"/>
    <col min="516" max="516" width="16.7109375" style="4" customWidth="1"/>
    <col min="517" max="517" width="12.7109375" style="4" customWidth="1"/>
    <col min="518" max="518" width="15.7109375" style="4" customWidth="1"/>
    <col min="519" max="519" width="18.7109375" style="4" customWidth="1"/>
    <col min="520" max="520" width="10.7109375" style="4" customWidth="1"/>
    <col min="521" max="768" width="9.140625" style="4"/>
    <col min="769" max="769" width="7.7109375" style="4" customWidth="1"/>
    <col min="770" max="770" width="12.7109375" style="4" customWidth="1"/>
    <col min="771" max="771" width="24.7109375" style="4" customWidth="1"/>
    <col min="772" max="772" width="16.7109375" style="4" customWidth="1"/>
    <col min="773" max="773" width="12.7109375" style="4" customWidth="1"/>
    <col min="774" max="774" width="15.7109375" style="4" customWidth="1"/>
    <col min="775" max="775" width="18.7109375" style="4" customWidth="1"/>
    <col min="776" max="776" width="10.7109375" style="4" customWidth="1"/>
    <col min="777" max="1024" width="9.140625" style="4"/>
    <col min="1025" max="1025" width="7.7109375" style="4" customWidth="1"/>
    <col min="1026" max="1026" width="12.7109375" style="4" customWidth="1"/>
    <col min="1027" max="1027" width="24.7109375" style="4" customWidth="1"/>
    <col min="1028" max="1028" width="16.7109375" style="4" customWidth="1"/>
    <col min="1029" max="1029" width="12.7109375" style="4" customWidth="1"/>
    <col min="1030" max="1030" width="15.7109375" style="4" customWidth="1"/>
    <col min="1031" max="1031" width="18.7109375" style="4" customWidth="1"/>
    <col min="1032" max="1032" width="10.7109375" style="4" customWidth="1"/>
    <col min="1033" max="1280" width="9.140625" style="4"/>
    <col min="1281" max="1281" width="7.7109375" style="4" customWidth="1"/>
    <col min="1282" max="1282" width="12.7109375" style="4" customWidth="1"/>
    <col min="1283" max="1283" width="24.7109375" style="4" customWidth="1"/>
    <col min="1284" max="1284" width="16.7109375" style="4" customWidth="1"/>
    <col min="1285" max="1285" width="12.7109375" style="4" customWidth="1"/>
    <col min="1286" max="1286" width="15.7109375" style="4" customWidth="1"/>
    <col min="1287" max="1287" width="18.7109375" style="4" customWidth="1"/>
    <col min="1288" max="1288" width="10.7109375" style="4" customWidth="1"/>
    <col min="1289" max="1536" width="9.140625" style="4"/>
    <col min="1537" max="1537" width="7.7109375" style="4" customWidth="1"/>
    <col min="1538" max="1538" width="12.7109375" style="4" customWidth="1"/>
    <col min="1539" max="1539" width="24.7109375" style="4" customWidth="1"/>
    <col min="1540" max="1540" width="16.7109375" style="4" customWidth="1"/>
    <col min="1541" max="1541" width="12.7109375" style="4" customWidth="1"/>
    <col min="1542" max="1542" width="15.7109375" style="4" customWidth="1"/>
    <col min="1543" max="1543" width="18.7109375" style="4" customWidth="1"/>
    <col min="1544" max="1544" width="10.7109375" style="4" customWidth="1"/>
    <col min="1545" max="1792" width="9.140625" style="4"/>
    <col min="1793" max="1793" width="7.7109375" style="4" customWidth="1"/>
    <col min="1794" max="1794" width="12.7109375" style="4" customWidth="1"/>
    <col min="1795" max="1795" width="24.7109375" style="4" customWidth="1"/>
    <col min="1796" max="1796" width="16.7109375" style="4" customWidth="1"/>
    <col min="1797" max="1797" width="12.7109375" style="4" customWidth="1"/>
    <col min="1798" max="1798" width="15.7109375" style="4" customWidth="1"/>
    <col min="1799" max="1799" width="18.7109375" style="4" customWidth="1"/>
    <col min="1800" max="1800" width="10.7109375" style="4" customWidth="1"/>
    <col min="1801" max="2048" width="9.140625" style="4"/>
    <col min="2049" max="2049" width="7.7109375" style="4" customWidth="1"/>
    <col min="2050" max="2050" width="12.7109375" style="4" customWidth="1"/>
    <col min="2051" max="2051" width="24.7109375" style="4" customWidth="1"/>
    <col min="2052" max="2052" width="16.7109375" style="4" customWidth="1"/>
    <col min="2053" max="2053" width="12.7109375" style="4" customWidth="1"/>
    <col min="2054" max="2054" width="15.7109375" style="4" customWidth="1"/>
    <col min="2055" max="2055" width="18.7109375" style="4" customWidth="1"/>
    <col min="2056" max="2056" width="10.7109375" style="4" customWidth="1"/>
    <col min="2057" max="2304" width="9.140625" style="4"/>
    <col min="2305" max="2305" width="7.7109375" style="4" customWidth="1"/>
    <col min="2306" max="2306" width="12.7109375" style="4" customWidth="1"/>
    <col min="2307" max="2307" width="24.7109375" style="4" customWidth="1"/>
    <col min="2308" max="2308" width="16.7109375" style="4" customWidth="1"/>
    <col min="2309" max="2309" width="12.7109375" style="4" customWidth="1"/>
    <col min="2310" max="2310" width="15.7109375" style="4" customWidth="1"/>
    <col min="2311" max="2311" width="18.7109375" style="4" customWidth="1"/>
    <col min="2312" max="2312" width="10.7109375" style="4" customWidth="1"/>
    <col min="2313" max="2560" width="9.140625" style="4"/>
    <col min="2561" max="2561" width="7.7109375" style="4" customWidth="1"/>
    <col min="2562" max="2562" width="12.7109375" style="4" customWidth="1"/>
    <col min="2563" max="2563" width="24.7109375" style="4" customWidth="1"/>
    <col min="2564" max="2564" width="16.7109375" style="4" customWidth="1"/>
    <col min="2565" max="2565" width="12.7109375" style="4" customWidth="1"/>
    <col min="2566" max="2566" width="15.7109375" style="4" customWidth="1"/>
    <col min="2567" max="2567" width="18.7109375" style="4" customWidth="1"/>
    <col min="2568" max="2568" width="10.7109375" style="4" customWidth="1"/>
    <col min="2569" max="2816" width="9.140625" style="4"/>
    <col min="2817" max="2817" width="7.7109375" style="4" customWidth="1"/>
    <col min="2818" max="2818" width="12.7109375" style="4" customWidth="1"/>
    <col min="2819" max="2819" width="24.7109375" style="4" customWidth="1"/>
    <col min="2820" max="2820" width="16.7109375" style="4" customWidth="1"/>
    <col min="2821" max="2821" width="12.7109375" style="4" customWidth="1"/>
    <col min="2822" max="2822" width="15.7109375" style="4" customWidth="1"/>
    <col min="2823" max="2823" width="18.7109375" style="4" customWidth="1"/>
    <col min="2824" max="2824" width="10.7109375" style="4" customWidth="1"/>
    <col min="2825" max="3072" width="9.140625" style="4"/>
    <col min="3073" max="3073" width="7.7109375" style="4" customWidth="1"/>
    <col min="3074" max="3074" width="12.7109375" style="4" customWidth="1"/>
    <col min="3075" max="3075" width="24.7109375" style="4" customWidth="1"/>
    <col min="3076" max="3076" width="16.7109375" style="4" customWidth="1"/>
    <col min="3077" max="3077" width="12.7109375" style="4" customWidth="1"/>
    <col min="3078" max="3078" width="15.7109375" style="4" customWidth="1"/>
    <col min="3079" max="3079" width="18.7109375" style="4" customWidth="1"/>
    <col min="3080" max="3080" width="10.7109375" style="4" customWidth="1"/>
    <col min="3081" max="3328" width="9.140625" style="4"/>
    <col min="3329" max="3329" width="7.7109375" style="4" customWidth="1"/>
    <col min="3330" max="3330" width="12.7109375" style="4" customWidth="1"/>
    <col min="3331" max="3331" width="24.7109375" style="4" customWidth="1"/>
    <col min="3332" max="3332" width="16.7109375" style="4" customWidth="1"/>
    <col min="3333" max="3333" width="12.7109375" style="4" customWidth="1"/>
    <col min="3334" max="3334" width="15.7109375" style="4" customWidth="1"/>
    <col min="3335" max="3335" width="18.7109375" style="4" customWidth="1"/>
    <col min="3336" max="3336" width="10.7109375" style="4" customWidth="1"/>
    <col min="3337" max="3584" width="9.140625" style="4"/>
    <col min="3585" max="3585" width="7.7109375" style="4" customWidth="1"/>
    <col min="3586" max="3586" width="12.7109375" style="4" customWidth="1"/>
    <col min="3587" max="3587" width="24.7109375" style="4" customWidth="1"/>
    <col min="3588" max="3588" width="16.7109375" style="4" customWidth="1"/>
    <col min="3589" max="3589" width="12.7109375" style="4" customWidth="1"/>
    <col min="3590" max="3590" width="15.7109375" style="4" customWidth="1"/>
    <col min="3591" max="3591" width="18.7109375" style="4" customWidth="1"/>
    <col min="3592" max="3592" width="10.7109375" style="4" customWidth="1"/>
    <col min="3593" max="3840" width="9.140625" style="4"/>
    <col min="3841" max="3841" width="7.7109375" style="4" customWidth="1"/>
    <col min="3842" max="3842" width="12.7109375" style="4" customWidth="1"/>
    <col min="3843" max="3843" width="24.7109375" style="4" customWidth="1"/>
    <col min="3844" max="3844" width="16.7109375" style="4" customWidth="1"/>
    <col min="3845" max="3845" width="12.7109375" style="4" customWidth="1"/>
    <col min="3846" max="3846" width="15.7109375" style="4" customWidth="1"/>
    <col min="3847" max="3847" width="18.7109375" style="4" customWidth="1"/>
    <col min="3848" max="3848" width="10.7109375" style="4" customWidth="1"/>
    <col min="3849" max="4096" width="9.140625" style="4"/>
    <col min="4097" max="4097" width="7.7109375" style="4" customWidth="1"/>
    <col min="4098" max="4098" width="12.7109375" style="4" customWidth="1"/>
    <col min="4099" max="4099" width="24.7109375" style="4" customWidth="1"/>
    <col min="4100" max="4100" width="16.7109375" style="4" customWidth="1"/>
    <col min="4101" max="4101" width="12.7109375" style="4" customWidth="1"/>
    <col min="4102" max="4102" width="15.7109375" style="4" customWidth="1"/>
    <col min="4103" max="4103" width="18.7109375" style="4" customWidth="1"/>
    <col min="4104" max="4104" width="10.7109375" style="4" customWidth="1"/>
    <col min="4105" max="4352" width="9.140625" style="4"/>
    <col min="4353" max="4353" width="7.7109375" style="4" customWidth="1"/>
    <col min="4354" max="4354" width="12.7109375" style="4" customWidth="1"/>
    <col min="4355" max="4355" width="24.7109375" style="4" customWidth="1"/>
    <col min="4356" max="4356" width="16.7109375" style="4" customWidth="1"/>
    <col min="4357" max="4357" width="12.7109375" style="4" customWidth="1"/>
    <col min="4358" max="4358" width="15.7109375" style="4" customWidth="1"/>
    <col min="4359" max="4359" width="18.7109375" style="4" customWidth="1"/>
    <col min="4360" max="4360" width="10.7109375" style="4" customWidth="1"/>
    <col min="4361" max="4608" width="9.140625" style="4"/>
    <col min="4609" max="4609" width="7.7109375" style="4" customWidth="1"/>
    <col min="4610" max="4610" width="12.7109375" style="4" customWidth="1"/>
    <col min="4611" max="4611" width="24.7109375" style="4" customWidth="1"/>
    <col min="4612" max="4612" width="16.7109375" style="4" customWidth="1"/>
    <col min="4613" max="4613" width="12.7109375" style="4" customWidth="1"/>
    <col min="4614" max="4614" width="15.7109375" style="4" customWidth="1"/>
    <col min="4615" max="4615" width="18.7109375" style="4" customWidth="1"/>
    <col min="4616" max="4616" width="10.7109375" style="4" customWidth="1"/>
    <col min="4617" max="4864" width="9.140625" style="4"/>
    <col min="4865" max="4865" width="7.7109375" style="4" customWidth="1"/>
    <col min="4866" max="4866" width="12.7109375" style="4" customWidth="1"/>
    <col min="4867" max="4867" width="24.7109375" style="4" customWidth="1"/>
    <col min="4868" max="4868" width="16.7109375" style="4" customWidth="1"/>
    <col min="4869" max="4869" width="12.7109375" style="4" customWidth="1"/>
    <col min="4870" max="4870" width="15.7109375" style="4" customWidth="1"/>
    <col min="4871" max="4871" width="18.7109375" style="4" customWidth="1"/>
    <col min="4872" max="4872" width="10.7109375" style="4" customWidth="1"/>
    <col min="4873" max="5120" width="9.140625" style="4"/>
    <col min="5121" max="5121" width="7.7109375" style="4" customWidth="1"/>
    <col min="5122" max="5122" width="12.7109375" style="4" customWidth="1"/>
    <col min="5123" max="5123" width="24.7109375" style="4" customWidth="1"/>
    <col min="5124" max="5124" width="16.7109375" style="4" customWidth="1"/>
    <col min="5125" max="5125" width="12.7109375" style="4" customWidth="1"/>
    <col min="5126" max="5126" width="15.7109375" style="4" customWidth="1"/>
    <col min="5127" max="5127" width="18.7109375" style="4" customWidth="1"/>
    <col min="5128" max="5128" width="10.7109375" style="4" customWidth="1"/>
    <col min="5129" max="5376" width="9.140625" style="4"/>
    <col min="5377" max="5377" width="7.7109375" style="4" customWidth="1"/>
    <col min="5378" max="5378" width="12.7109375" style="4" customWidth="1"/>
    <col min="5379" max="5379" width="24.7109375" style="4" customWidth="1"/>
    <col min="5380" max="5380" width="16.7109375" style="4" customWidth="1"/>
    <col min="5381" max="5381" width="12.7109375" style="4" customWidth="1"/>
    <col min="5382" max="5382" width="15.7109375" style="4" customWidth="1"/>
    <col min="5383" max="5383" width="18.7109375" style="4" customWidth="1"/>
    <col min="5384" max="5384" width="10.7109375" style="4" customWidth="1"/>
    <col min="5385" max="5632" width="9.140625" style="4"/>
    <col min="5633" max="5633" width="7.7109375" style="4" customWidth="1"/>
    <col min="5634" max="5634" width="12.7109375" style="4" customWidth="1"/>
    <col min="5635" max="5635" width="24.7109375" style="4" customWidth="1"/>
    <col min="5636" max="5636" width="16.7109375" style="4" customWidth="1"/>
    <col min="5637" max="5637" width="12.7109375" style="4" customWidth="1"/>
    <col min="5638" max="5638" width="15.7109375" style="4" customWidth="1"/>
    <col min="5639" max="5639" width="18.7109375" style="4" customWidth="1"/>
    <col min="5640" max="5640" width="10.7109375" style="4" customWidth="1"/>
    <col min="5641" max="5888" width="9.140625" style="4"/>
    <col min="5889" max="5889" width="7.7109375" style="4" customWidth="1"/>
    <col min="5890" max="5890" width="12.7109375" style="4" customWidth="1"/>
    <col min="5891" max="5891" width="24.7109375" style="4" customWidth="1"/>
    <col min="5892" max="5892" width="16.7109375" style="4" customWidth="1"/>
    <col min="5893" max="5893" width="12.7109375" style="4" customWidth="1"/>
    <col min="5894" max="5894" width="15.7109375" style="4" customWidth="1"/>
    <col min="5895" max="5895" width="18.7109375" style="4" customWidth="1"/>
    <col min="5896" max="5896" width="10.7109375" style="4" customWidth="1"/>
    <col min="5897" max="6144" width="9.140625" style="4"/>
    <col min="6145" max="6145" width="7.7109375" style="4" customWidth="1"/>
    <col min="6146" max="6146" width="12.7109375" style="4" customWidth="1"/>
    <col min="6147" max="6147" width="24.7109375" style="4" customWidth="1"/>
    <col min="6148" max="6148" width="16.7109375" style="4" customWidth="1"/>
    <col min="6149" max="6149" width="12.7109375" style="4" customWidth="1"/>
    <col min="6150" max="6150" width="15.7109375" style="4" customWidth="1"/>
    <col min="6151" max="6151" width="18.7109375" style="4" customWidth="1"/>
    <col min="6152" max="6152" width="10.7109375" style="4" customWidth="1"/>
    <col min="6153" max="6400" width="9.140625" style="4"/>
    <col min="6401" max="6401" width="7.7109375" style="4" customWidth="1"/>
    <col min="6402" max="6402" width="12.7109375" style="4" customWidth="1"/>
    <col min="6403" max="6403" width="24.7109375" style="4" customWidth="1"/>
    <col min="6404" max="6404" width="16.7109375" style="4" customWidth="1"/>
    <col min="6405" max="6405" width="12.7109375" style="4" customWidth="1"/>
    <col min="6406" max="6406" width="15.7109375" style="4" customWidth="1"/>
    <col min="6407" max="6407" width="18.7109375" style="4" customWidth="1"/>
    <col min="6408" max="6408" width="10.7109375" style="4" customWidth="1"/>
    <col min="6409" max="6656" width="9.140625" style="4"/>
    <col min="6657" max="6657" width="7.7109375" style="4" customWidth="1"/>
    <col min="6658" max="6658" width="12.7109375" style="4" customWidth="1"/>
    <col min="6659" max="6659" width="24.7109375" style="4" customWidth="1"/>
    <col min="6660" max="6660" width="16.7109375" style="4" customWidth="1"/>
    <col min="6661" max="6661" width="12.7109375" style="4" customWidth="1"/>
    <col min="6662" max="6662" width="15.7109375" style="4" customWidth="1"/>
    <col min="6663" max="6663" width="18.7109375" style="4" customWidth="1"/>
    <col min="6664" max="6664" width="10.7109375" style="4" customWidth="1"/>
    <col min="6665" max="6912" width="9.140625" style="4"/>
    <col min="6913" max="6913" width="7.7109375" style="4" customWidth="1"/>
    <col min="6914" max="6914" width="12.7109375" style="4" customWidth="1"/>
    <col min="6915" max="6915" width="24.7109375" style="4" customWidth="1"/>
    <col min="6916" max="6916" width="16.7109375" style="4" customWidth="1"/>
    <col min="6917" max="6917" width="12.7109375" style="4" customWidth="1"/>
    <col min="6918" max="6918" width="15.7109375" style="4" customWidth="1"/>
    <col min="6919" max="6919" width="18.7109375" style="4" customWidth="1"/>
    <col min="6920" max="6920" width="10.7109375" style="4" customWidth="1"/>
    <col min="6921" max="7168" width="9.140625" style="4"/>
    <col min="7169" max="7169" width="7.7109375" style="4" customWidth="1"/>
    <col min="7170" max="7170" width="12.7109375" style="4" customWidth="1"/>
    <col min="7171" max="7171" width="24.7109375" style="4" customWidth="1"/>
    <col min="7172" max="7172" width="16.7109375" style="4" customWidth="1"/>
    <col min="7173" max="7173" width="12.7109375" style="4" customWidth="1"/>
    <col min="7174" max="7174" width="15.7109375" style="4" customWidth="1"/>
    <col min="7175" max="7175" width="18.7109375" style="4" customWidth="1"/>
    <col min="7176" max="7176" width="10.7109375" style="4" customWidth="1"/>
    <col min="7177" max="7424" width="9.140625" style="4"/>
    <col min="7425" max="7425" width="7.7109375" style="4" customWidth="1"/>
    <col min="7426" max="7426" width="12.7109375" style="4" customWidth="1"/>
    <col min="7427" max="7427" width="24.7109375" style="4" customWidth="1"/>
    <col min="7428" max="7428" width="16.7109375" style="4" customWidth="1"/>
    <col min="7429" max="7429" width="12.7109375" style="4" customWidth="1"/>
    <col min="7430" max="7430" width="15.7109375" style="4" customWidth="1"/>
    <col min="7431" max="7431" width="18.7109375" style="4" customWidth="1"/>
    <col min="7432" max="7432" width="10.7109375" style="4" customWidth="1"/>
    <col min="7433" max="7680" width="9.140625" style="4"/>
    <col min="7681" max="7681" width="7.7109375" style="4" customWidth="1"/>
    <col min="7682" max="7682" width="12.7109375" style="4" customWidth="1"/>
    <col min="7683" max="7683" width="24.7109375" style="4" customWidth="1"/>
    <col min="7684" max="7684" width="16.7109375" style="4" customWidth="1"/>
    <col min="7685" max="7685" width="12.7109375" style="4" customWidth="1"/>
    <col min="7686" max="7686" width="15.7109375" style="4" customWidth="1"/>
    <col min="7687" max="7687" width="18.7109375" style="4" customWidth="1"/>
    <col min="7688" max="7688" width="10.7109375" style="4" customWidth="1"/>
    <col min="7689" max="7936" width="9.140625" style="4"/>
    <col min="7937" max="7937" width="7.7109375" style="4" customWidth="1"/>
    <col min="7938" max="7938" width="12.7109375" style="4" customWidth="1"/>
    <col min="7939" max="7939" width="24.7109375" style="4" customWidth="1"/>
    <col min="7940" max="7940" width="16.7109375" style="4" customWidth="1"/>
    <col min="7941" max="7941" width="12.7109375" style="4" customWidth="1"/>
    <col min="7942" max="7942" width="15.7109375" style="4" customWidth="1"/>
    <col min="7943" max="7943" width="18.7109375" style="4" customWidth="1"/>
    <col min="7944" max="7944" width="10.7109375" style="4" customWidth="1"/>
    <col min="7945" max="8192" width="9.140625" style="4"/>
    <col min="8193" max="8193" width="7.7109375" style="4" customWidth="1"/>
    <col min="8194" max="8194" width="12.7109375" style="4" customWidth="1"/>
    <col min="8195" max="8195" width="24.7109375" style="4" customWidth="1"/>
    <col min="8196" max="8196" width="16.7109375" style="4" customWidth="1"/>
    <col min="8197" max="8197" width="12.7109375" style="4" customWidth="1"/>
    <col min="8198" max="8198" width="15.7109375" style="4" customWidth="1"/>
    <col min="8199" max="8199" width="18.7109375" style="4" customWidth="1"/>
    <col min="8200" max="8200" width="10.7109375" style="4" customWidth="1"/>
    <col min="8201" max="8448" width="9.140625" style="4"/>
    <col min="8449" max="8449" width="7.7109375" style="4" customWidth="1"/>
    <col min="8450" max="8450" width="12.7109375" style="4" customWidth="1"/>
    <col min="8451" max="8451" width="24.7109375" style="4" customWidth="1"/>
    <col min="8452" max="8452" width="16.7109375" style="4" customWidth="1"/>
    <col min="8453" max="8453" width="12.7109375" style="4" customWidth="1"/>
    <col min="8454" max="8454" width="15.7109375" style="4" customWidth="1"/>
    <col min="8455" max="8455" width="18.7109375" style="4" customWidth="1"/>
    <col min="8456" max="8456" width="10.7109375" style="4" customWidth="1"/>
    <col min="8457" max="8704" width="9.140625" style="4"/>
    <col min="8705" max="8705" width="7.7109375" style="4" customWidth="1"/>
    <col min="8706" max="8706" width="12.7109375" style="4" customWidth="1"/>
    <col min="8707" max="8707" width="24.7109375" style="4" customWidth="1"/>
    <col min="8708" max="8708" width="16.7109375" style="4" customWidth="1"/>
    <col min="8709" max="8709" width="12.7109375" style="4" customWidth="1"/>
    <col min="8710" max="8710" width="15.7109375" style="4" customWidth="1"/>
    <col min="8711" max="8711" width="18.7109375" style="4" customWidth="1"/>
    <col min="8712" max="8712" width="10.7109375" style="4" customWidth="1"/>
    <col min="8713" max="8960" width="9.140625" style="4"/>
    <col min="8961" max="8961" width="7.7109375" style="4" customWidth="1"/>
    <col min="8962" max="8962" width="12.7109375" style="4" customWidth="1"/>
    <col min="8963" max="8963" width="24.7109375" style="4" customWidth="1"/>
    <col min="8964" max="8964" width="16.7109375" style="4" customWidth="1"/>
    <col min="8965" max="8965" width="12.7109375" style="4" customWidth="1"/>
    <col min="8966" max="8966" width="15.7109375" style="4" customWidth="1"/>
    <col min="8967" max="8967" width="18.7109375" style="4" customWidth="1"/>
    <col min="8968" max="8968" width="10.7109375" style="4" customWidth="1"/>
    <col min="8969" max="9216" width="9.140625" style="4"/>
    <col min="9217" max="9217" width="7.7109375" style="4" customWidth="1"/>
    <col min="9218" max="9218" width="12.7109375" style="4" customWidth="1"/>
    <col min="9219" max="9219" width="24.7109375" style="4" customWidth="1"/>
    <col min="9220" max="9220" width="16.7109375" style="4" customWidth="1"/>
    <col min="9221" max="9221" width="12.7109375" style="4" customWidth="1"/>
    <col min="9222" max="9222" width="15.7109375" style="4" customWidth="1"/>
    <col min="9223" max="9223" width="18.7109375" style="4" customWidth="1"/>
    <col min="9224" max="9224" width="10.7109375" style="4" customWidth="1"/>
    <col min="9225" max="9472" width="9.140625" style="4"/>
    <col min="9473" max="9473" width="7.7109375" style="4" customWidth="1"/>
    <col min="9474" max="9474" width="12.7109375" style="4" customWidth="1"/>
    <col min="9475" max="9475" width="24.7109375" style="4" customWidth="1"/>
    <col min="9476" max="9476" width="16.7109375" style="4" customWidth="1"/>
    <col min="9477" max="9477" width="12.7109375" style="4" customWidth="1"/>
    <col min="9478" max="9478" width="15.7109375" style="4" customWidth="1"/>
    <col min="9479" max="9479" width="18.7109375" style="4" customWidth="1"/>
    <col min="9480" max="9480" width="10.7109375" style="4" customWidth="1"/>
    <col min="9481" max="9728" width="9.140625" style="4"/>
    <col min="9729" max="9729" width="7.7109375" style="4" customWidth="1"/>
    <col min="9730" max="9730" width="12.7109375" style="4" customWidth="1"/>
    <col min="9731" max="9731" width="24.7109375" style="4" customWidth="1"/>
    <col min="9732" max="9732" width="16.7109375" style="4" customWidth="1"/>
    <col min="9733" max="9733" width="12.7109375" style="4" customWidth="1"/>
    <col min="9734" max="9734" width="15.7109375" style="4" customWidth="1"/>
    <col min="9735" max="9735" width="18.7109375" style="4" customWidth="1"/>
    <col min="9736" max="9736" width="10.7109375" style="4" customWidth="1"/>
    <col min="9737" max="9984" width="9.140625" style="4"/>
    <col min="9985" max="9985" width="7.7109375" style="4" customWidth="1"/>
    <col min="9986" max="9986" width="12.7109375" style="4" customWidth="1"/>
    <col min="9987" max="9987" width="24.7109375" style="4" customWidth="1"/>
    <col min="9988" max="9988" width="16.7109375" style="4" customWidth="1"/>
    <col min="9989" max="9989" width="12.7109375" style="4" customWidth="1"/>
    <col min="9990" max="9990" width="15.7109375" style="4" customWidth="1"/>
    <col min="9991" max="9991" width="18.7109375" style="4" customWidth="1"/>
    <col min="9992" max="9992" width="10.7109375" style="4" customWidth="1"/>
    <col min="9993" max="10240" width="9.140625" style="4"/>
    <col min="10241" max="10241" width="7.7109375" style="4" customWidth="1"/>
    <col min="10242" max="10242" width="12.7109375" style="4" customWidth="1"/>
    <col min="10243" max="10243" width="24.7109375" style="4" customWidth="1"/>
    <col min="10244" max="10244" width="16.7109375" style="4" customWidth="1"/>
    <col min="10245" max="10245" width="12.7109375" style="4" customWidth="1"/>
    <col min="10246" max="10246" width="15.7109375" style="4" customWidth="1"/>
    <col min="10247" max="10247" width="18.7109375" style="4" customWidth="1"/>
    <col min="10248" max="10248" width="10.7109375" style="4" customWidth="1"/>
    <col min="10249" max="10496" width="9.140625" style="4"/>
    <col min="10497" max="10497" width="7.7109375" style="4" customWidth="1"/>
    <col min="10498" max="10498" width="12.7109375" style="4" customWidth="1"/>
    <col min="10499" max="10499" width="24.7109375" style="4" customWidth="1"/>
    <col min="10500" max="10500" width="16.7109375" style="4" customWidth="1"/>
    <col min="10501" max="10501" width="12.7109375" style="4" customWidth="1"/>
    <col min="10502" max="10502" width="15.7109375" style="4" customWidth="1"/>
    <col min="10503" max="10503" width="18.7109375" style="4" customWidth="1"/>
    <col min="10504" max="10504" width="10.7109375" style="4" customWidth="1"/>
    <col min="10505" max="10752" width="9.140625" style="4"/>
    <col min="10753" max="10753" width="7.7109375" style="4" customWidth="1"/>
    <col min="10754" max="10754" width="12.7109375" style="4" customWidth="1"/>
    <col min="10755" max="10755" width="24.7109375" style="4" customWidth="1"/>
    <col min="10756" max="10756" width="16.7109375" style="4" customWidth="1"/>
    <col min="10757" max="10757" width="12.7109375" style="4" customWidth="1"/>
    <col min="10758" max="10758" width="15.7109375" style="4" customWidth="1"/>
    <col min="10759" max="10759" width="18.7109375" style="4" customWidth="1"/>
    <col min="10760" max="10760" width="10.7109375" style="4" customWidth="1"/>
    <col min="10761" max="11008" width="9.140625" style="4"/>
    <col min="11009" max="11009" width="7.7109375" style="4" customWidth="1"/>
    <col min="11010" max="11010" width="12.7109375" style="4" customWidth="1"/>
    <col min="11011" max="11011" width="24.7109375" style="4" customWidth="1"/>
    <col min="11012" max="11012" width="16.7109375" style="4" customWidth="1"/>
    <col min="11013" max="11013" width="12.7109375" style="4" customWidth="1"/>
    <col min="11014" max="11014" width="15.7109375" style="4" customWidth="1"/>
    <col min="11015" max="11015" width="18.7109375" style="4" customWidth="1"/>
    <col min="11016" max="11016" width="10.7109375" style="4" customWidth="1"/>
    <col min="11017" max="11264" width="9.140625" style="4"/>
    <col min="11265" max="11265" width="7.7109375" style="4" customWidth="1"/>
    <col min="11266" max="11266" width="12.7109375" style="4" customWidth="1"/>
    <col min="11267" max="11267" width="24.7109375" style="4" customWidth="1"/>
    <col min="11268" max="11268" width="16.7109375" style="4" customWidth="1"/>
    <col min="11269" max="11269" width="12.7109375" style="4" customWidth="1"/>
    <col min="11270" max="11270" width="15.7109375" style="4" customWidth="1"/>
    <col min="11271" max="11271" width="18.7109375" style="4" customWidth="1"/>
    <col min="11272" max="11272" width="10.7109375" style="4" customWidth="1"/>
    <col min="11273" max="11520" width="9.140625" style="4"/>
    <col min="11521" max="11521" width="7.7109375" style="4" customWidth="1"/>
    <col min="11522" max="11522" width="12.7109375" style="4" customWidth="1"/>
    <col min="11523" max="11523" width="24.7109375" style="4" customWidth="1"/>
    <col min="11524" max="11524" width="16.7109375" style="4" customWidth="1"/>
    <col min="11525" max="11525" width="12.7109375" style="4" customWidth="1"/>
    <col min="11526" max="11526" width="15.7109375" style="4" customWidth="1"/>
    <col min="11527" max="11527" width="18.7109375" style="4" customWidth="1"/>
    <col min="11528" max="11528" width="10.7109375" style="4" customWidth="1"/>
    <col min="11529" max="11776" width="9.140625" style="4"/>
    <col min="11777" max="11777" width="7.7109375" style="4" customWidth="1"/>
    <col min="11778" max="11778" width="12.7109375" style="4" customWidth="1"/>
    <col min="11779" max="11779" width="24.7109375" style="4" customWidth="1"/>
    <col min="11780" max="11780" width="16.7109375" style="4" customWidth="1"/>
    <col min="11781" max="11781" width="12.7109375" style="4" customWidth="1"/>
    <col min="11782" max="11782" width="15.7109375" style="4" customWidth="1"/>
    <col min="11783" max="11783" width="18.7109375" style="4" customWidth="1"/>
    <col min="11784" max="11784" width="10.7109375" style="4" customWidth="1"/>
    <col min="11785" max="12032" width="9.140625" style="4"/>
    <col min="12033" max="12033" width="7.7109375" style="4" customWidth="1"/>
    <col min="12034" max="12034" width="12.7109375" style="4" customWidth="1"/>
    <col min="12035" max="12035" width="24.7109375" style="4" customWidth="1"/>
    <col min="12036" max="12036" width="16.7109375" style="4" customWidth="1"/>
    <col min="12037" max="12037" width="12.7109375" style="4" customWidth="1"/>
    <col min="12038" max="12038" width="15.7109375" style="4" customWidth="1"/>
    <col min="12039" max="12039" width="18.7109375" style="4" customWidth="1"/>
    <col min="12040" max="12040" width="10.7109375" style="4" customWidth="1"/>
    <col min="12041" max="12288" width="9.140625" style="4"/>
    <col min="12289" max="12289" width="7.7109375" style="4" customWidth="1"/>
    <col min="12290" max="12290" width="12.7109375" style="4" customWidth="1"/>
    <col min="12291" max="12291" width="24.7109375" style="4" customWidth="1"/>
    <col min="12292" max="12292" width="16.7109375" style="4" customWidth="1"/>
    <col min="12293" max="12293" width="12.7109375" style="4" customWidth="1"/>
    <col min="12294" max="12294" width="15.7109375" style="4" customWidth="1"/>
    <col min="12295" max="12295" width="18.7109375" style="4" customWidth="1"/>
    <col min="12296" max="12296" width="10.7109375" style="4" customWidth="1"/>
    <col min="12297" max="12544" width="9.140625" style="4"/>
    <col min="12545" max="12545" width="7.7109375" style="4" customWidth="1"/>
    <col min="12546" max="12546" width="12.7109375" style="4" customWidth="1"/>
    <col min="12547" max="12547" width="24.7109375" style="4" customWidth="1"/>
    <col min="12548" max="12548" width="16.7109375" style="4" customWidth="1"/>
    <col min="12549" max="12549" width="12.7109375" style="4" customWidth="1"/>
    <col min="12550" max="12550" width="15.7109375" style="4" customWidth="1"/>
    <col min="12551" max="12551" width="18.7109375" style="4" customWidth="1"/>
    <col min="12552" max="12552" width="10.7109375" style="4" customWidth="1"/>
    <col min="12553" max="12800" width="9.140625" style="4"/>
    <col min="12801" max="12801" width="7.7109375" style="4" customWidth="1"/>
    <col min="12802" max="12802" width="12.7109375" style="4" customWidth="1"/>
    <col min="12803" max="12803" width="24.7109375" style="4" customWidth="1"/>
    <col min="12804" max="12804" width="16.7109375" style="4" customWidth="1"/>
    <col min="12805" max="12805" width="12.7109375" style="4" customWidth="1"/>
    <col min="12806" max="12806" width="15.7109375" style="4" customWidth="1"/>
    <col min="12807" max="12807" width="18.7109375" style="4" customWidth="1"/>
    <col min="12808" max="12808" width="10.7109375" style="4" customWidth="1"/>
    <col min="12809" max="13056" width="9.140625" style="4"/>
    <col min="13057" max="13057" width="7.7109375" style="4" customWidth="1"/>
    <col min="13058" max="13058" width="12.7109375" style="4" customWidth="1"/>
    <col min="13059" max="13059" width="24.7109375" style="4" customWidth="1"/>
    <col min="13060" max="13060" width="16.7109375" style="4" customWidth="1"/>
    <col min="13061" max="13061" width="12.7109375" style="4" customWidth="1"/>
    <col min="13062" max="13062" width="15.7109375" style="4" customWidth="1"/>
    <col min="13063" max="13063" width="18.7109375" style="4" customWidth="1"/>
    <col min="13064" max="13064" width="10.7109375" style="4" customWidth="1"/>
    <col min="13065" max="13312" width="9.140625" style="4"/>
    <col min="13313" max="13313" width="7.7109375" style="4" customWidth="1"/>
    <col min="13314" max="13314" width="12.7109375" style="4" customWidth="1"/>
    <col min="13315" max="13315" width="24.7109375" style="4" customWidth="1"/>
    <col min="13316" max="13316" width="16.7109375" style="4" customWidth="1"/>
    <col min="13317" max="13317" width="12.7109375" style="4" customWidth="1"/>
    <col min="13318" max="13318" width="15.7109375" style="4" customWidth="1"/>
    <col min="13319" max="13319" width="18.7109375" style="4" customWidth="1"/>
    <col min="13320" max="13320" width="10.7109375" style="4" customWidth="1"/>
    <col min="13321" max="13568" width="9.140625" style="4"/>
    <col min="13569" max="13569" width="7.7109375" style="4" customWidth="1"/>
    <col min="13570" max="13570" width="12.7109375" style="4" customWidth="1"/>
    <col min="13571" max="13571" width="24.7109375" style="4" customWidth="1"/>
    <col min="13572" max="13572" width="16.7109375" style="4" customWidth="1"/>
    <col min="13573" max="13573" width="12.7109375" style="4" customWidth="1"/>
    <col min="13574" max="13574" width="15.7109375" style="4" customWidth="1"/>
    <col min="13575" max="13575" width="18.7109375" style="4" customWidth="1"/>
    <col min="13576" max="13576" width="10.7109375" style="4" customWidth="1"/>
    <col min="13577" max="13824" width="9.140625" style="4"/>
    <col min="13825" max="13825" width="7.7109375" style="4" customWidth="1"/>
    <col min="13826" max="13826" width="12.7109375" style="4" customWidth="1"/>
    <col min="13827" max="13827" width="24.7109375" style="4" customWidth="1"/>
    <col min="13828" max="13828" width="16.7109375" style="4" customWidth="1"/>
    <col min="13829" max="13829" width="12.7109375" style="4" customWidth="1"/>
    <col min="13830" max="13830" width="15.7109375" style="4" customWidth="1"/>
    <col min="13831" max="13831" width="18.7109375" style="4" customWidth="1"/>
    <col min="13832" max="13832" width="10.7109375" style="4" customWidth="1"/>
    <col min="13833" max="14080" width="9.140625" style="4"/>
    <col min="14081" max="14081" width="7.7109375" style="4" customWidth="1"/>
    <col min="14082" max="14082" width="12.7109375" style="4" customWidth="1"/>
    <col min="14083" max="14083" width="24.7109375" style="4" customWidth="1"/>
    <col min="14084" max="14084" width="16.7109375" style="4" customWidth="1"/>
    <col min="14085" max="14085" width="12.7109375" style="4" customWidth="1"/>
    <col min="14086" max="14086" width="15.7109375" style="4" customWidth="1"/>
    <col min="14087" max="14087" width="18.7109375" style="4" customWidth="1"/>
    <col min="14088" max="14088" width="10.7109375" style="4" customWidth="1"/>
    <col min="14089" max="14336" width="9.140625" style="4"/>
    <col min="14337" max="14337" width="7.7109375" style="4" customWidth="1"/>
    <col min="14338" max="14338" width="12.7109375" style="4" customWidth="1"/>
    <col min="14339" max="14339" width="24.7109375" style="4" customWidth="1"/>
    <col min="14340" max="14340" width="16.7109375" style="4" customWidth="1"/>
    <col min="14341" max="14341" width="12.7109375" style="4" customWidth="1"/>
    <col min="14342" max="14342" width="15.7109375" style="4" customWidth="1"/>
    <col min="14343" max="14343" width="18.7109375" style="4" customWidth="1"/>
    <col min="14344" max="14344" width="10.7109375" style="4" customWidth="1"/>
    <col min="14345" max="14592" width="9.140625" style="4"/>
    <col min="14593" max="14593" width="7.7109375" style="4" customWidth="1"/>
    <col min="14594" max="14594" width="12.7109375" style="4" customWidth="1"/>
    <col min="14595" max="14595" width="24.7109375" style="4" customWidth="1"/>
    <col min="14596" max="14596" width="16.7109375" style="4" customWidth="1"/>
    <col min="14597" max="14597" width="12.7109375" style="4" customWidth="1"/>
    <col min="14598" max="14598" width="15.7109375" style="4" customWidth="1"/>
    <col min="14599" max="14599" width="18.7109375" style="4" customWidth="1"/>
    <col min="14600" max="14600" width="10.7109375" style="4" customWidth="1"/>
    <col min="14601" max="14848" width="9.140625" style="4"/>
    <col min="14849" max="14849" width="7.7109375" style="4" customWidth="1"/>
    <col min="14850" max="14850" width="12.7109375" style="4" customWidth="1"/>
    <col min="14851" max="14851" width="24.7109375" style="4" customWidth="1"/>
    <col min="14852" max="14852" width="16.7109375" style="4" customWidth="1"/>
    <col min="14853" max="14853" width="12.7109375" style="4" customWidth="1"/>
    <col min="14854" max="14854" width="15.7109375" style="4" customWidth="1"/>
    <col min="14855" max="14855" width="18.7109375" style="4" customWidth="1"/>
    <col min="14856" max="14856" width="10.7109375" style="4" customWidth="1"/>
    <col min="14857" max="15104" width="9.140625" style="4"/>
    <col min="15105" max="15105" width="7.7109375" style="4" customWidth="1"/>
    <col min="15106" max="15106" width="12.7109375" style="4" customWidth="1"/>
    <col min="15107" max="15107" width="24.7109375" style="4" customWidth="1"/>
    <col min="15108" max="15108" width="16.7109375" style="4" customWidth="1"/>
    <col min="15109" max="15109" width="12.7109375" style="4" customWidth="1"/>
    <col min="15110" max="15110" width="15.7109375" style="4" customWidth="1"/>
    <col min="15111" max="15111" width="18.7109375" style="4" customWidth="1"/>
    <col min="15112" max="15112" width="10.7109375" style="4" customWidth="1"/>
    <col min="15113" max="15360" width="9.140625" style="4"/>
    <col min="15361" max="15361" width="7.7109375" style="4" customWidth="1"/>
    <col min="15362" max="15362" width="12.7109375" style="4" customWidth="1"/>
    <col min="15363" max="15363" width="24.7109375" style="4" customWidth="1"/>
    <col min="15364" max="15364" width="16.7109375" style="4" customWidth="1"/>
    <col min="15365" max="15365" width="12.7109375" style="4" customWidth="1"/>
    <col min="15366" max="15366" width="15.7109375" style="4" customWidth="1"/>
    <col min="15367" max="15367" width="18.7109375" style="4" customWidth="1"/>
    <col min="15368" max="15368" width="10.7109375" style="4" customWidth="1"/>
    <col min="15369" max="15616" width="9.140625" style="4"/>
    <col min="15617" max="15617" width="7.7109375" style="4" customWidth="1"/>
    <col min="15618" max="15618" width="12.7109375" style="4" customWidth="1"/>
    <col min="15619" max="15619" width="24.7109375" style="4" customWidth="1"/>
    <col min="15620" max="15620" width="16.7109375" style="4" customWidth="1"/>
    <col min="15621" max="15621" width="12.7109375" style="4" customWidth="1"/>
    <col min="15622" max="15622" width="15.7109375" style="4" customWidth="1"/>
    <col min="15623" max="15623" width="18.7109375" style="4" customWidth="1"/>
    <col min="15624" max="15624" width="10.7109375" style="4" customWidth="1"/>
    <col min="15625" max="15872" width="9.140625" style="4"/>
    <col min="15873" max="15873" width="7.7109375" style="4" customWidth="1"/>
    <col min="15874" max="15874" width="12.7109375" style="4" customWidth="1"/>
    <col min="15875" max="15875" width="24.7109375" style="4" customWidth="1"/>
    <col min="15876" max="15876" width="16.7109375" style="4" customWidth="1"/>
    <col min="15877" max="15877" width="12.7109375" style="4" customWidth="1"/>
    <col min="15878" max="15878" width="15.7109375" style="4" customWidth="1"/>
    <col min="15879" max="15879" width="18.7109375" style="4" customWidth="1"/>
    <col min="15880" max="15880" width="10.7109375" style="4" customWidth="1"/>
    <col min="15881" max="16128" width="9.140625" style="4"/>
    <col min="16129" max="16129" width="7.7109375" style="4" customWidth="1"/>
    <col min="16130" max="16130" width="12.7109375" style="4" customWidth="1"/>
    <col min="16131" max="16131" width="24.7109375" style="4" customWidth="1"/>
    <col min="16132" max="16132" width="16.7109375" style="4" customWidth="1"/>
    <col min="16133" max="16133" width="12.7109375" style="4" customWidth="1"/>
    <col min="16134" max="16134" width="15.7109375" style="4" customWidth="1"/>
    <col min="16135" max="16135" width="18.7109375" style="4" customWidth="1"/>
    <col min="16136" max="16136" width="10.7109375" style="4" customWidth="1"/>
    <col min="16137" max="16384" width="9.140625" style="4"/>
  </cols>
  <sheetData>
    <row r="1" spans="1:15" ht="23.25" customHeight="1" x14ac:dyDescent="0.2"/>
    <row r="2" spans="1:15" x14ac:dyDescent="0.2">
      <c r="A2" s="204" t="str">
        <f>IF(OR(E7="МУЖЧИНЫ И ЖЕНЩИНЫ",E7="ЮНОШИ И ДЕВУШКИ",E7="ЮНИОРЫ И ЮНИОРКИ"),"УПОРЯДОЧЕННЫЙ СПИСОК ПАР В СПОРТИВНОЙ ДИСЦИПЛИНЕ “ПЛЯЖНЫЙ ТЕННИС - СМЕШАННЫЙ ПАРНЫЙ РАЗРЯД“","УПОРЯДОЧЕННЫЙ СПИСОК ПАР В СПОРТИВНОЙ ДИСЦИПЛИНЕ “ПЛЯЖНЫЙ ТЕННИС - ПАРНЫЙ РАЗРЯД“")</f>
        <v>УПОРЯДОЧЕННЫЙ СПИСОК ПАР В СПОРТИВНОЙ ДИСЦИПЛИНЕ “ПЛЯЖНЫЙ ТЕННИС - ПАРНЫЙ РАЗРЯД“</v>
      </c>
      <c r="B2" s="204"/>
      <c r="C2" s="204"/>
      <c r="D2" s="204"/>
      <c r="E2" s="204"/>
      <c r="F2" s="204"/>
      <c r="G2" s="204"/>
      <c r="H2" s="204"/>
      <c r="I2" s="77"/>
      <c r="J2" s="77"/>
      <c r="K2" s="77"/>
      <c r="L2" s="77"/>
      <c r="M2" s="77"/>
      <c r="N2" s="77"/>
      <c r="O2" s="77"/>
    </row>
    <row r="3" spans="1:15" s="75" customFormat="1" ht="11.25" x14ac:dyDescent="0.2">
      <c r="A3" s="205" t="s">
        <v>45</v>
      </c>
      <c r="B3" s="205"/>
      <c r="C3" s="205"/>
      <c r="D3" s="205"/>
      <c r="E3" s="205"/>
      <c r="F3" s="205"/>
      <c r="G3" s="205"/>
      <c r="H3" s="205"/>
      <c r="I3" s="76"/>
      <c r="J3" s="76"/>
      <c r="K3" s="76"/>
      <c r="L3" s="76"/>
      <c r="M3" s="76"/>
      <c r="N3" s="76"/>
      <c r="O3" s="76"/>
    </row>
    <row r="4" spans="1:15" ht="18" x14ac:dyDescent="0.2">
      <c r="A4" s="206" t="s">
        <v>120</v>
      </c>
      <c r="B4" s="206"/>
      <c r="C4" s="206"/>
      <c r="D4" s="206"/>
      <c r="E4" s="206"/>
      <c r="F4" s="206"/>
      <c r="G4" s="206"/>
      <c r="H4" s="206"/>
    </row>
    <row r="5" spans="1:15" s="56" customFormat="1" x14ac:dyDescent="0.25">
      <c r="C5" s="207"/>
      <c r="D5" s="207"/>
      <c r="E5" s="207"/>
      <c r="F5" s="207"/>
      <c r="G5" s="207"/>
    </row>
    <row r="6" spans="1:15" s="73" customFormat="1" ht="12" x14ac:dyDescent="0.25">
      <c r="A6" s="208" t="s">
        <v>44</v>
      </c>
      <c r="B6" s="208"/>
      <c r="C6" s="74" t="s">
        <v>43</v>
      </c>
      <c r="D6" s="74" t="s">
        <v>42</v>
      </c>
      <c r="E6" s="208" t="s">
        <v>41</v>
      </c>
      <c r="F6" s="208"/>
      <c r="G6" s="74" t="s">
        <v>40</v>
      </c>
      <c r="H6" s="74" t="s">
        <v>39</v>
      </c>
    </row>
    <row r="7" spans="1:15" s="69" customFormat="1" ht="20.100000000000001" customHeight="1" x14ac:dyDescent="0.25">
      <c r="A7" s="195" t="s">
        <v>72</v>
      </c>
      <c r="B7" s="195"/>
      <c r="C7" s="71" t="s">
        <v>121</v>
      </c>
      <c r="D7" s="60" t="s">
        <v>11</v>
      </c>
      <c r="E7" s="196" t="s">
        <v>137</v>
      </c>
      <c r="F7" s="197"/>
      <c r="G7" s="71" t="s">
        <v>10</v>
      </c>
      <c r="H7" s="71"/>
      <c r="L7" s="70"/>
    </row>
    <row r="8" spans="1:15" ht="6.75" customHeight="1" thickBot="1" x14ac:dyDescent="0.25"/>
    <row r="9" spans="1:15" ht="33.75" customHeight="1" x14ac:dyDescent="0.2">
      <c r="A9" s="198" t="s">
        <v>58</v>
      </c>
      <c r="B9" s="200" t="s">
        <v>57</v>
      </c>
      <c r="C9" s="200"/>
      <c r="D9" s="201"/>
      <c r="E9" s="189" t="s">
        <v>56</v>
      </c>
      <c r="F9" s="189" t="s">
        <v>55</v>
      </c>
      <c r="G9" s="189" t="s">
        <v>54</v>
      </c>
      <c r="H9" s="68" t="s">
        <v>53</v>
      </c>
    </row>
    <row r="10" spans="1:15" s="5" customFormat="1" ht="10.5" customHeight="1" thickBot="1" x14ac:dyDescent="0.25">
      <c r="A10" s="199"/>
      <c r="B10" s="202"/>
      <c r="C10" s="202"/>
      <c r="D10" s="203"/>
      <c r="E10" s="190"/>
      <c r="F10" s="190"/>
      <c r="G10" s="190"/>
      <c r="H10" s="67">
        <v>45474</v>
      </c>
    </row>
    <row r="11" spans="1:15" s="62" customFormat="1" ht="15" customHeight="1" x14ac:dyDescent="0.2">
      <c r="A11" s="178">
        <v>1</v>
      </c>
      <c r="B11" s="180" t="s">
        <v>70</v>
      </c>
      <c r="C11" s="191"/>
      <c r="D11" s="192"/>
      <c r="E11" s="65">
        <v>2597</v>
      </c>
      <c r="F11" s="66">
        <v>40532</v>
      </c>
      <c r="G11" s="65" t="s">
        <v>27</v>
      </c>
      <c r="H11" s="183">
        <f>190+133</f>
        <v>323</v>
      </c>
    </row>
    <row r="12" spans="1:15" s="62" customFormat="1" ht="15" customHeight="1" thickBot="1" x14ac:dyDescent="0.25">
      <c r="A12" s="179"/>
      <c r="B12" s="188" t="s">
        <v>71</v>
      </c>
      <c r="C12" s="193"/>
      <c r="D12" s="194"/>
      <c r="E12" s="63">
        <v>2838</v>
      </c>
      <c r="F12" s="64">
        <v>40368</v>
      </c>
      <c r="G12" s="63" t="s">
        <v>27</v>
      </c>
      <c r="H12" s="184"/>
    </row>
    <row r="13" spans="1:15" s="62" customFormat="1" ht="15" customHeight="1" x14ac:dyDescent="0.2">
      <c r="A13" s="178">
        <v>2</v>
      </c>
      <c r="B13" s="180" t="s">
        <v>73</v>
      </c>
      <c r="C13" s="191"/>
      <c r="D13" s="192"/>
      <c r="E13" s="65">
        <v>2829</v>
      </c>
      <c r="F13" s="66">
        <v>39949</v>
      </c>
      <c r="G13" s="65" t="s">
        <v>27</v>
      </c>
      <c r="H13" s="183">
        <f>178+137</f>
        <v>315</v>
      </c>
    </row>
    <row r="14" spans="1:15" s="62" customFormat="1" ht="15" customHeight="1" thickBot="1" x14ac:dyDescent="0.25">
      <c r="A14" s="179"/>
      <c r="B14" s="185" t="s">
        <v>74</v>
      </c>
      <c r="C14" s="193"/>
      <c r="D14" s="194"/>
      <c r="E14" s="63">
        <v>2995</v>
      </c>
      <c r="F14" s="64">
        <v>41145</v>
      </c>
      <c r="G14" s="63" t="s">
        <v>27</v>
      </c>
      <c r="H14" s="184"/>
    </row>
    <row r="15" spans="1:15" s="62" customFormat="1" ht="15" customHeight="1" x14ac:dyDescent="0.2">
      <c r="A15" s="178">
        <v>3</v>
      </c>
      <c r="B15" s="180" t="s">
        <v>67</v>
      </c>
      <c r="C15" s="191"/>
      <c r="D15" s="192"/>
      <c r="E15" s="65">
        <v>3200</v>
      </c>
      <c r="F15" s="66">
        <v>40935</v>
      </c>
      <c r="G15" s="65" t="s">
        <v>27</v>
      </c>
      <c r="H15" s="183">
        <f>79+63</f>
        <v>142</v>
      </c>
    </row>
    <row r="16" spans="1:15" s="62" customFormat="1" ht="15" customHeight="1" thickBot="1" x14ac:dyDescent="0.25">
      <c r="A16" s="179"/>
      <c r="B16" s="185" t="s">
        <v>68</v>
      </c>
      <c r="C16" s="193"/>
      <c r="D16" s="194"/>
      <c r="E16" s="63">
        <v>3201</v>
      </c>
      <c r="F16" s="64">
        <v>40935</v>
      </c>
      <c r="G16" s="63" t="s">
        <v>27</v>
      </c>
      <c r="H16" s="184"/>
    </row>
    <row r="17" spans="1:8" s="62" customFormat="1" ht="15" customHeight="1" x14ac:dyDescent="0.2">
      <c r="A17" s="178">
        <v>4</v>
      </c>
      <c r="B17" s="180" t="s">
        <v>140</v>
      </c>
      <c r="C17" s="274"/>
      <c r="D17" s="275"/>
      <c r="E17" s="65">
        <v>3210</v>
      </c>
      <c r="F17" s="66">
        <v>40748</v>
      </c>
      <c r="G17" s="65" t="s">
        <v>27</v>
      </c>
      <c r="H17" s="183">
        <f>21+26</f>
        <v>47</v>
      </c>
    </row>
    <row r="18" spans="1:8" s="62" customFormat="1" ht="15" customHeight="1" thickBot="1" x14ac:dyDescent="0.25">
      <c r="A18" s="179"/>
      <c r="B18" s="185" t="s">
        <v>69</v>
      </c>
      <c r="C18" s="193"/>
      <c r="D18" s="194"/>
      <c r="E18" s="63">
        <v>3371</v>
      </c>
      <c r="F18" s="64">
        <v>40142</v>
      </c>
      <c r="G18" s="63" t="s">
        <v>28</v>
      </c>
      <c r="H18" s="184"/>
    </row>
    <row r="19" spans="1:8" s="62" customFormat="1" ht="15" customHeight="1" x14ac:dyDescent="0.2">
      <c r="A19" s="178">
        <v>5</v>
      </c>
      <c r="B19" s="180" t="s">
        <v>138</v>
      </c>
      <c r="C19" s="274"/>
      <c r="D19" s="275"/>
      <c r="E19" s="65">
        <v>3216</v>
      </c>
      <c r="F19" s="66">
        <v>40655</v>
      </c>
      <c r="G19" s="65" t="s">
        <v>27</v>
      </c>
      <c r="H19" s="183">
        <v>20</v>
      </c>
    </row>
    <row r="20" spans="1:8" s="62" customFormat="1" ht="15" customHeight="1" thickBot="1" x14ac:dyDescent="0.25">
      <c r="A20" s="179"/>
      <c r="B20" s="188" t="s">
        <v>139</v>
      </c>
      <c r="C20" s="186"/>
      <c r="D20" s="187"/>
      <c r="E20" s="63">
        <v>3189</v>
      </c>
      <c r="F20" s="64">
        <v>41458</v>
      </c>
      <c r="G20" s="63" t="s">
        <v>27</v>
      </c>
      <c r="H20" s="184"/>
    </row>
    <row r="21" spans="1:8" s="62" customFormat="1" ht="15" hidden="1" customHeight="1" x14ac:dyDescent="0.2">
      <c r="A21" s="178">
        <v>6</v>
      </c>
      <c r="B21" s="180"/>
      <c r="C21" s="274"/>
      <c r="D21" s="275"/>
      <c r="E21" s="65"/>
      <c r="F21" s="66"/>
      <c r="G21" s="65"/>
      <c r="H21" s="183"/>
    </row>
    <row r="22" spans="1:8" s="62" customFormat="1" ht="15" hidden="1" customHeight="1" thickBot="1" x14ac:dyDescent="0.25">
      <c r="A22" s="179"/>
      <c r="B22" s="188"/>
      <c r="C22" s="186"/>
      <c r="D22" s="187"/>
      <c r="E22" s="63"/>
      <c r="F22" s="64"/>
      <c r="G22" s="63"/>
      <c r="H22" s="184"/>
    </row>
    <row r="23" spans="1:8" s="62" customFormat="1" ht="15" hidden="1" customHeight="1" x14ac:dyDescent="0.2">
      <c r="A23" s="178">
        <v>7</v>
      </c>
      <c r="B23" s="180"/>
      <c r="C23" s="181"/>
      <c r="D23" s="182"/>
      <c r="E23" s="65"/>
      <c r="F23" s="66"/>
      <c r="G23" s="65"/>
      <c r="H23" s="183"/>
    </row>
    <row r="24" spans="1:8" s="62" customFormat="1" ht="15" hidden="1" customHeight="1" thickBot="1" x14ac:dyDescent="0.25">
      <c r="A24" s="179"/>
      <c r="B24" s="185"/>
      <c r="C24" s="186"/>
      <c r="D24" s="187"/>
      <c r="E24" s="63"/>
      <c r="F24" s="64"/>
      <c r="G24" s="63"/>
      <c r="H24" s="184"/>
    </row>
    <row r="25" spans="1:8" s="62" customFormat="1" ht="15" hidden="1" customHeight="1" x14ac:dyDescent="0.2">
      <c r="A25" s="178">
        <v>8</v>
      </c>
      <c r="B25" s="180"/>
      <c r="C25" s="181"/>
      <c r="D25" s="182"/>
      <c r="E25" s="65"/>
      <c r="F25" s="66"/>
      <c r="G25" s="65"/>
      <c r="H25" s="183"/>
    </row>
    <row r="26" spans="1:8" s="62" customFormat="1" ht="15" hidden="1" customHeight="1" thickBot="1" x14ac:dyDescent="0.25">
      <c r="A26" s="179"/>
      <c r="B26" s="185"/>
      <c r="C26" s="186"/>
      <c r="D26" s="187"/>
      <c r="E26" s="63"/>
      <c r="F26" s="64"/>
      <c r="G26" s="63"/>
      <c r="H26" s="184"/>
    </row>
    <row r="27" spans="1:8" s="62" customFormat="1" ht="15" hidden="1" customHeight="1" x14ac:dyDescent="0.2">
      <c r="A27" s="178">
        <v>9</v>
      </c>
      <c r="B27" s="180"/>
      <c r="C27" s="181"/>
      <c r="D27" s="182"/>
      <c r="E27" s="65"/>
      <c r="F27" s="66"/>
      <c r="G27" s="65"/>
      <c r="H27" s="183"/>
    </row>
    <row r="28" spans="1:8" s="62" customFormat="1" ht="15" hidden="1" customHeight="1" thickBot="1" x14ac:dyDescent="0.25">
      <c r="A28" s="179"/>
      <c r="B28" s="185"/>
      <c r="C28" s="186"/>
      <c r="D28" s="187"/>
      <c r="E28" s="63"/>
      <c r="F28" s="64"/>
      <c r="G28" s="63"/>
      <c r="H28" s="184"/>
    </row>
    <row r="29" spans="1:8" s="62" customFormat="1" ht="15" hidden="1" customHeight="1" x14ac:dyDescent="0.2">
      <c r="A29" s="178">
        <v>10</v>
      </c>
      <c r="B29" s="180"/>
      <c r="C29" s="181"/>
      <c r="D29" s="182"/>
      <c r="E29" s="65"/>
      <c r="F29" s="66"/>
      <c r="G29" s="65"/>
      <c r="H29" s="183"/>
    </row>
    <row r="30" spans="1:8" s="62" customFormat="1" ht="15" hidden="1" customHeight="1" thickBot="1" x14ac:dyDescent="0.25">
      <c r="A30" s="179"/>
      <c r="B30" s="185"/>
      <c r="C30" s="186"/>
      <c r="D30" s="187"/>
      <c r="E30" s="63"/>
      <c r="F30" s="64"/>
      <c r="G30" s="63"/>
      <c r="H30" s="184"/>
    </row>
    <row r="31" spans="1:8" s="62" customFormat="1" ht="15" hidden="1" customHeight="1" x14ac:dyDescent="0.2">
      <c r="A31" s="178">
        <v>11</v>
      </c>
      <c r="B31" s="180"/>
      <c r="C31" s="181"/>
      <c r="D31" s="182"/>
      <c r="E31" s="65"/>
      <c r="F31" s="66"/>
      <c r="G31" s="65"/>
      <c r="H31" s="183"/>
    </row>
    <row r="32" spans="1:8" s="62" customFormat="1" ht="15" hidden="1" customHeight="1" thickBot="1" x14ac:dyDescent="0.25">
      <c r="A32" s="179"/>
      <c r="B32" s="185"/>
      <c r="C32" s="186"/>
      <c r="D32" s="187"/>
      <c r="E32" s="63"/>
      <c r="F32" s="64"/>
      <c r="G32" s="63"/>
      <c r="H32" s="184"/>
    </row>
    <row r="33" spans="1:8" s="62" customFormat="1" ht="15" hidden="1" customHeight="1" x14ac:dyDescent="0.2">
      <c r="A33" s="178">
        <v>12</v>
      </c>
      <c r="B33" s="180"/>
      <c r="C33" s="181"/>
      <c r="D33" s="182"/>
      <c r="E33" s="65"/>
      <c r="F33" s="66"/>
      <c r="G33" s="65"/>
      <c r="H33" s="183"/>
    </row>
    <row r="34" spans="1:8" s="62" customFormat="1" ht="15" hidden="1" customHeight="1" thickBot="1" x14ac:dyDescent="0.25">
      <c r="A34" s="179"/>
      <c r="B34" s="185"/>
      <c r="C34" s="186"/>
      <c r="D34" s="187"/>
      <c r="E34" s="63"/>
      <c r="F34" s="64"/>
      <c r="G34" s="63"/>
      <c r="H34" s="184"/>
    </row>
    <row r="35" spans="1:8" s="62" customFormat="1" ht="15" hidden="1" customHeight="1" x14ac:dyDescent="0.2">
      <c r="A35" s="178">
        <v>13</v>
      </c>
      <c r="B35" s="180"/>
      <c r="C35" s="181"/>
      <c r="D35" s="182"/>
      <c r="E35" s="65"/>
      <c r="F35" s="66"/>
      <c r="G35" s="65"/>
      <c r="H35" s="183"/>
    </row>
    <row r="36" spans="1:8" s="62" customFormat="1" ht="15" hidden="1" customHeight="1" thickBot="1" x14ac:dyDescent="0.25">
      <c r="A36" s="179"/>
      <c r="B36" s="185"/>
      <c r="C36" s="186"/>
      <c r="D36" s="187"/>
      <c r="E36" s="63"/>
      <c r="F36" s="64"/>
      <c r="G36" s="63"/>
      <c r="H36" s="184"/>
    </row>
    <row r="37" spans="1:8" s="62" customFormat="1" ht="15" hidden="1" customHeight="1" x14ac:dyDescent="0.2">
      <c r="A37" s="178">
        <v>14</v>
      </c>
      <c r="B37" s="180"/>
      <c r="C37" s="181"/>
      <c r="D37" s="182"/>
      <c r="E37" s="65"/>
      <c r="F37" s="66"/>
      <c r="G37" s="65"/>
      <c r="H37" s="183"/>
    </row>
    <row r="38" spans="1:8" s="62" customFormat="1" ht="15" hidden="1" customHeight="1" thickBot="1" x14ac:dyDescent="0.25">
      <c r="A38" s="179"/>
      <c r="B38" s="185"/>
      <c r="C38" s="186"/>
      <c r="D38" s="187"/>
      <c r="E38" s="63"/>
      <c r="F38" s="64"/>
      <c r="G38" s="63"/>
      <c r="H38" s="184"/>
    </row>
    <row r="39" spans="1:8" s="62" customFormat="1" ht="15" hidden="1" customHeight="1" x14ac:dyDescent="0.2">
      <c r="A39" s="178">
        <v>15</v>
      </c>
      <c r="B39" s="180"/>
      <c r="C39" s="181"/>
      <c r="D39" s="182"/>
      <c r="E39" s="65"/>
      <c r="F39" s="66"/>
      <c r="G39" s="65"/>
      <c r="H39" s="183"/>
    </row>
    <row r="40" spans="1:8" s="62" customFormat="1" ht="15" hidden="1" customHeight="1" thickBot="1" x14ac:dyDescent="0.25">
      <c r="A40" s="179"/>
      <c r="B40" s="185"/>
      <c r="C40" s="186"/>
      <c r="D40" s="187"/>
      <c r="E40" s="63"/>
      <c r="F40" s="64"/>
      <c r="G40" s="63"/>
      <c r="H40" s="184"/>
    </row>
    <row r="41" spans="1:8" s="62" customFormat="1" ht="15" hidden="1" customHeight="1" x14ac:dyDescent="0.2">
      <c r="A41" s="178">
        <v>16</v>
      </c>
      <c r="B41" s="180"/>
      <c r="C41" s="181"/>
      <c r="D41" s="182"/>
      <c r="E41" s="65"/>
      <c r="F41" s="66"/>
      <c r="G41" s="65"/>
      <c r="H41" s="183"/>
    </row>
    <row r="42" spans="1:8" s="62" customFormat="1" ht="15" hidden="1" customHeight="1" thickBot="1" x14ac:dyDescent="0.25">
      <c r="A42" s="179"/>
      <c r="B42" s="185"/>
      <c r="C42" s="186"/>
      <c r="D42" s="187"/>
      <c r="E42" s="63"/>
      <c r="F42" s="64"/>
      <c r="G42" s="63"/>
      <c r="H42" s="184"/>
    </row>
    <row r="43" spans="1:8" s="62" customFormat="1" ht="15" hidden="1" customHeight="1" x14ac:dyDescent="0.2">
      <c r="A43" s="178">
        <v>17</v>
      </c>
      <c r="B43" s="180"/>
      <c r="C43" s="181"/>
      <c r="D43" s="182"/>
      <c r="E43" s="65"/>
      <c r="F43" s="66"/>
      <c r="G43" s="65"/>
      <c r="H43" s="183"/>
    </row>
    <row r="44" spans="1:8" s="62" customFormat="1" ht="15" hidden="1" customHeight="1" thickBot="1" x14ac:dyDescent="0.25">
      <c r="A44" s="179"/>
      <c r="B44" s="185"/>
      <c r="C44" s="186"/>
      <c r="D44" s="187"/>
      <c r="E44" s="63"/>
      <c r="F44" s="64"/>
      <c r="G44" s="63"/>
      <c r="H44" s="184"/>
    </row>
    <row r="45" spans="1:8" s="62" customFormat="1" ht="15" hidden="1" customHeight="1" x14ac:dyDescent="0.2">
      <c r="A45" s="178">
        <v>18</v>
      </c>
      <c r="B45" s="180"/>
      <c r="C45" s="181"/>
      <c r="D45" s="182"/>
      <c r="E45" s="65"/>
      <c r="F45" s="66"/>
      <c r="G45" s="65"/>
      <c r="H45" s="183"/>
    </row>
    <row r="46" spans="1:8" s="62" customFormat="1" ht="15" hidden="1" customHeight="1" thickBot="1" x14ac:dyDescent="0.25">
      <c r="A46" s="179"/>
      <c r="B46" s="185"/>
      <c r="C46" s="186"/>
      <c r="D46" s="187"/>
      <c r="E46" s="63"/>
      <c r="F46" s="64"/>
      <c r="G46" s="63"/>
      <c r="H46" s="184"/>
    </row>
    <row r="47" spans="1:8" s="62" customFormat="1" ht="15" hidden="1" customHeight="1" x14ac:dyDescent="0.2">
      <c r="A47" s="178">
        <v>19</v>
      </c>
      <c r="B47" s="180"/>
      <c r="C47" s="181"/>
      <c r="D47" s="182"/>
      <c r="E47" s="65"/>
      <c r="F47" s="66"/>
      <c r="G47" s="65"/>
      <c r="H47" s="183"/>
    </row>
    <row r="48" spans="1:8" s="62" customFormat="1" ht="15" hidden="1" customHeight="1" thickBot="1" x14ac:dyDescent="0.25">
      <c r="A48" s="179"/>
      <c r="B48" s="185"/>
      <c r="C48" s="186"/>
      <c r="D48" s="187"/>
      <c r="E48" s="63"/>
      <c r="F48" s="64"/>
      <c r="G48" s="63"/>
      <c r="H48" s="184"/>
    </row>
    <row r="49" spans="1:11" s="62" customFormat="1" ht="15" hidden="1" customHeight="1" x14ac:dyDescent="0.2">
      <c r="A49" s="178">
        <v>20</v>
      </c>
      <c r="B49" s="180"/>
      <c r="C49" s="181"/>
      <c r="D49" s="182"/>
      <c r="E49" s="65"/>
      <c r="F49" s="66"/>
      <c r="G49" s="65"/>
      <c r="H49" s="183"/>
    </row>
    <row r="50" spans="1:11" s="62" customFormat="1" ht="15" hidden="1" customHeight="1" thickBot="1" x14ac:dyDescent="0.25">
      <c r="A50" s="179"/>
      <c r="B50" s="185"/>
      <c r="C50" s="186"/>
      <c r="D50" s="187"/>
      <c r="E50" s="63"/>
      <c r="F50" s="64"/>
      <c r="G50" s="63"/>
      <c r="H50" s="184"/>
    </row>
    <row r="51" spans="1:11" s="62" customFormat="1" ht="15" hidden="1" customHeight="1" x14ac:dyDescent="0.2">
      <c r="A51" s="178">
        <v>21</v>
      </c>
      <c r="B51" s="180"/>
      <c r="C51" s="181"/>
      <c r="D51" s="182"/>
      <c r="E51" s="65"/>
      <c r="F51" s="66"/>
      <c r="G51" s="65"/>
      <c r="H51" s="183"/>
    </row>
    <row r="52" spans="1:11" s="62" customFormat="1" ht="15" hidden="1" customHeight="1" thickBot="1" x14ac:dyDescent="0.25">
      <c r="A52" s="179"/>
      <c r="B52" s="185"/>
      <c r="C52" s="186"/>
      <c r="D52" s="187"/>
      <c r="E52" s="63"/>
      <c r="F52" s="64"/>
      <c r="G52" s="63"/>
      <c r="H52" s="184"/>
    </row>
    <row r="53" spans="1:11" s="62" customFormat="1" ht="15" hidden="1" customHeight="1" x14ac:dyDescent="0.2">
      <c r="A53" s="178">
        <v>22</v>
      </c>
      <c r="B53" s="180"/>
      <c r="C53" s="181"/>
      <c r="D53" s="182"/>
      <c r="E53" s="65"/>
      <c r="F53" s="66"/>
      <c r="G53" s="65"/>
      <c r="H53" s="183"/>
    </row>
    <row r="54" spans="1:11" s="62" customFormat="1" ht="15" hidden="1" customHeight="1" thickBot="1" x14ac:dyDescent="0.25">
      <c r="A54" s="179"/>
      <c r="B54" s="185"/>
      <c r="C54" s="186"/>
      <c r="D54" s="187"/>
      <c r="E54" s="63"/>
      <c r="F54" s="64"/>
      <c r="G54" s="63"/>
      <c r="H54" s="184"/>
    </row>
    <row r="55" spans="1:11" s="62" customFormat="1" ht="15" hidden="1" customHeight="1" x14ac:dyDescent="0.2">
      <c r="A55" s="178">
        <v>23</v>
      </c>
      <c r="B55" s="180"/>
      <c r="C55" s="181"/>
      <c r="D55" s="182"/>
      <c r="E55" s="65"/>
      <c r="F55" s="66"/>
      <c r="G55" s="65"/>
      <c r="H55" s="183"/>
    </row>
    <row r="56" spans="1:11" s="62" customFormat="1" ht="15" hidden="1" customHeight="1" thickBot="1" x14ac:dyDescent="0.25">
      <c r="A56" s="179"/>
      <c r="B56" s="185"/>
      <c r="C56" s="186"/>
      <c r="D56" s="187"/>
      <c r="E56" s="63"/>
      <c r="F56" s="64"/>
      <c r="G56" s="63"/>
      <c r="H56" s="184"/>
    </row>
    <row r="57" spans="1:11" s="62" customFormat="1" ht="15" hidden="1" customHeight="1" x14ac:dyDescent="0.2">
      <c r="A57" s="178">
        <v>24</v>
      </c>
      <c r="B57" s="180"/>
      <c r="C57" s="181"/>
      <c r="D57" s="182"/>
      <c r="E57" s="65"/>
      <c r="F57" s="66"/>
      <c r="G57" s="65"/>
      <c r="H57" s="183"/>
    </row>
    <row r="58" spans="1:11" s="62" customFormat="1" ht="15" hidden="1" customHeight="1" thickBot="1" x14ac:dyDescent="0.25">
      <c r="A58" s="179"/>
      <c r="B58" s="185"/>
      <c r="C58" s="186"/>
      <c r="D58" s="187"/>
      <c r="E58" s="63"/>
      <c r="F58" s="64"/>
      <c r="G58" s="63"/>
      <c r="H58" s="184"/>
    </row>
    <row r="59" spans="1:11" x14ac:dyDescent="0.2">
      <c r="A59" s="61"/>
      <c r="B59" s="61"/>
    </row>
    <row r="60" spans="1:11" s="103" customFormat="1" ht="10.35" customHeight="1" x14ac:dyDescent="0.25">
      <c r="B60" s="95"/>
      <c r="C60" s="95"/>
      <c r="D60" s="95"/>
      <c r="E60" s="170" t="s">
        <v>21</v>
      </c>
      <c r="F60" s="170"/>
      <c r="G60" s="170"/>
      <c r="H60" s="170"/>
      <c r="I60" s="95"/>
      <c r="J60" s="95"/>
      <c r="K60" s="95"/>
    </row>
    <row r="61" spans="1:11" s="103" customFormat="1" ht="10.35" customHeight="1" x14ac:dyDescent="0.2">
      <c r="A61" s="95"/>
      <c r="B61" s="95"/>
      <c r="C61" s="95"/>
      <c r="D61" s="95"/>
      <c r="E61" s="171"/>
      <c r="F61" s="171"/>
      <c r="G61" s="173" t="s">
        <v>20</v>
      </c>
      <c r="H61" s="173"/>
      <c r="I61" s="108"/>
      <c r="J61" s="108"/>
      <c r="K61" s="108"/>
    </row>
    <row r="62" spans="1:11" s="103" customFormat="1" ht="10.35" customHeight="1" x14ac:dyDescent="0.2">
      <c r="A62" s="95"/>
      <c r="B62" s="95"/>
      <c r="C62" s="95"/>
      <c r="D62" s="95"/>
      <c r="E62" s="172"/>
      <c r="F62" s="172"/>
      <c r="G62" s="174"/>
      <c r="H62" s="174"/>
      <c r="I62" s="108"/>
      <c r="J62" s="108"/>
      <c r="K62" s="108"/>
    </row>
    <row r="63" spans="1:11" s="103" customFormat="1" ht="10.35" customHeight="1" x14ac:dyDescent="0.25">
      <c r="B63" s="98"/>
      <c r="C63" s="98"/>
      <c r="D63" s="98"/>
      <c r="E63" s="175" t="s">
        <v>19</v>
      </c>
      <c r="F63" s="175"/>
      <c r="G63" s="176" t="s">
        <v>18</v>
      </c>
      <c r="H63" s="177"/>
      <c r="I63" s="98"/>
      <c r="J63" s="98"/>
      <c r="K63" s="98"/>
    </row>
    <row r="64" spans="1:11" ht="12.75" customHeight="1" x14ac:dyDescent="0.2">
      <c r="A64" s="13"/>
      <c r="B64" s="13"/>
      <c r="C64" s="13"/>
      <c r="D64" s="14"/>
      <c r="E64" s="14"/>
      <c r="F64" s="14"/>
      <c r="G64" s="14"/>
      <c r="H64" s="14"/>
    </row>
    <row r="65" spans="1:15" x14ac:dyDescent="0.2">
      <c r="A65" s="169"/>
      <c r="B65" s="169"/>
      <c r="C65" s="169"/>
      <c r="D65" s="169"/>
      <c r="E65" s="169"/>
      <c r="F65" s="169"/>
      <c r="G65" s="169"/>
      <c r="H65" s="169"/>
    </row>
    <row r="66" spans="1:15" x14ac:dyDescent="0.2">
      <c r="A66" s="169"/>
      <c r="B66" s="169"/>
      <c r="C66" s="169"/>
      <c r="D66" s="169"/>
      <c r="E66" s="169"/>
      <c r="F66" s="169"/>
      <c r="G66" s="169"/>
      <c r="H66" s="169"/>
    </row>
    <row r="68" spans="1:15" s="5" customFormat="1" x14ac:dyDescent="0.2">
      <c r="A68" s="58"/>
      <c r="B68" s="58"/>
      <c r="C68" s="4"/>
      <c r="I68" s="4"/>
      <c r="J68" s="4"/>
      <c r="K68" s="4"/>
      <c r="L68" s="4"/>
      <c r="M68" s="4"/>
      <c r="N68" s="4"/>
      <c r="O68" s="4"/>
    </row>
    <row r="69" spans="1:15" s="5" customFormat="1" x14ac:dyDescent="0.2">
      <c r="A69" s="58"/>
      <c r="B69" s="58"/>
      <c r="C69" s="4"/>
      <c r="I69" s="4"/>
      <c r="J69" s="4"/>
      <c r="K69" s="4"/>
      <c r="L69" s="4"/>
      <c r="M69" s="4"/>
      <c r="N69" s="4"/>
      <c r="O69" s="4"/>
    </row>
    <row r="70" spans="1:15" s="5" customFormat="1" x14ac:dyDescent="0.2">
      <c r="A70" s="58"/>
      <c r="B70" s="58"/>
      <c r="C70" s="4"/>
      <c r="I70" s="4"/>
      <c r="J70" s="4"/>
      <c r="K70" s="4"/>
      <c r="L70" s="4"/>
      <c r="M70" s="4"/>
      <c r="N70" s="4"/>
      <c r="O70" s="4"/>
    </row>
    <row r="71" spans="1:15" s="5" customFormat="1" x14ac:dyDescent="0.2">
      <c r="A71" s="58"/>
      <c r="B71" s="58"/>
      <c r="C71" s="4"/>
      <c r="I71" s="4"/>
      <c r="J71" s="4"/>
      <c r="K71" s="4"/>
      <c r="L71" s="4"/>
      <c r="M71" s="4"/>
      <c r="N71" s="4"/>
      <c r="O71" s="4"/>
    </row>
    <row r="72" spans="1:15" s="5" customFormat="1" x14ac:dyDescent="0.2">
      <c r="A72" s="58"/>
      <c r="B72" s="58"/>
      <c r="C72" s="4"/>
      <c r="I72" s="4"/>
      <c r="J72" s="4"/>
      <c r="K72" s="4"/>
      <c r="L72" s="4"/>
      <c r="M72" s="4"/>
      <c r="N72" s="4"/>
      <c r="O72" s="4"/>
    </row>
    <row r="73" spans="1:15" s="5" customFormat="1" x14ac:dyDescent="0.2">
      <c r="A73" s="58"/>
      <c r="B73" s="58"/>
      <c r="C73" s="4"/>
      <c r="I73" s="4"/>
      <c r="J73" s="4"/>
      <c r="K73" s="4"/>
      <c r="L73" s="4"/>
      <c r="M73" s="4"/>
      <c r="N73" s="4"/>
      <c r="O73" s="4"/>
    </row>
    <row r="74" spans="1:15" s="5" customFormat="1" x14ac:dyDescent="0.2">
      <c r="A74" s="58"/>
      <c r="B74" s="58"/>
      <c r="C74" s="4"/>
      <c r="I74" s="4"/>
      <c r="J74" s="4"/>
      <c r="K74" s="4"/>
      <c r="L74" s="4"/>
      <c r="M74" s="4"/>
      <c r="N74" s="4"/>
      <c r="O74" s="4"/>
    </row>
    <row r="75" spans="1:15" s="5" customFormat="1" x14ac:dyDescent="0.2">
      <c r="A75" s="58"/>
      <c r="B75" s="58"/>
      <c r="C75" s="4"/>
      <c r="I75" s="4"/>
      <c r="J75" s="4"/>
      <c r="K75" s="4"/>
      <c r="L75" s="4"/>
      <c r="M75" s="4"/>
      <c r="N75" s="4"/>
      <c r="O75" s="4"/>
    </row>
    <row r="76" spans="1:15" s="5" customFormat="1" x14ac:dyDescent="0.2">
      <c r="A76" s="58"/>
      <c r="B76" s="58"/>
      <c r="C76" s="4"/>
      <c r="I76" s="4"/>
      <c r="J76" s="4"/>
      <c r="K76" s="4"/>
      <c r="L76" s="4"/>
      <c r="M76" s="4"/>
      <c r="N76" s="4"/>
      <c r="O76" s="4"/>
    </row>
    <row r="77" spans="1:15" s="5" customFormat="1" x14ac:dyDescent="0.2">
      <c r="A77" s="58"/>
      <c r="B77" s="58"/>
      <c r="C77" s="4"/>
      <c r="I77" s="4"/>
      <c r="J77" s="4"/>
      <c r="K77" s="4"/>
      <c r="L77" s="4"/>
      <c r="M77" s="4"/>
      <c r="N77" s="4"/>
      <c r="O77" s="4"/>
    </row>
    <row r="78" spans="1:15" s="5" customFormat="1" x14ac:dyDescent="0.2">
      <c r="A78" s="58"/>
      <c r="B78" s="58"/>
      <c r="C78" s="4"/>
      <c r="I78" s="4"/>
      <c r="J78" s="4"/>
      <c r="K78" s="4"/>
      <c r="L78" s="4"/>
      <c r="M78" s="4"/>
      <c r="N78" s="4"/>
      <c r="O78" s="4"/>
    </row>
    <row r="79" spans="1:15" s="5" customFormat="1" x14ac:dyDescent="0.2">
      <c r="A79" s="58"/>
      <c r="B79" s="58"/>
      <c r="C79" s="4"/>
      <c r="I79" s="4"/>
      <c r="J79" s="4"/>
      <c r="K79" s="4"/>
      <c r="L79" s="4"/>
      <c r="M79" s="4"/>
      <c r="N79" s="4"/>
      <c r="O79" s="4"/>
    </row>
    <row r="80" spans="1:15" s="5" customFormat="1" x14ac:dyDescent="0.2">
      <c r="A80" s="58"/>
      <c r="B80" s="58"/>
      <c r="C80" s="4"/>
      <c r="I80" s="4"/>
      <c r="J80" s="4"/>
      <c r="K80" s="4"/>
      <c r="L80" s="4"/>
      <c r="M80" s="4"/>
      <c r="N80" s="4"/>
      <c r="O80" s="4"/>
    </row>
    <row r="81" spans="1:15" s="5" customFormat="1" x14ac:dyDescent="0.2">
      <c r="A81" s="58"/>
      <c r="B81" s="58"/>
      <c r="C81" s="4"/>
      <c r="I81" s="4"/>
      <c r="J81" s="4"/>
      <c r="K81" s="4"/>
      <c r="L81" s="4"/>
      <c r="M81" s="4"/>
      <c r="N81" s="4"/>
      <c r="O81" s="4"/>
    </row>
    <row r="82" spans="1:15" s="5" customFormat="1" x14ac:dyDescent="0.2">
      <c r="A82" s="58"/>
      <c r="B82" s="58"/>
      <c r="C82" s="4"/>
      <c r="I82" s="4"/>
      <c r="J82" s="4"/>
      <c r="K82" s="4"/>
      <c r="L82" s="4"/>
      <c r="M82" s="4"/>
      <c r="N82" s="4"/>
      <c r="O82" s="4"/>
    </row>
    <row r="83" spans="1:15" s="5" customFormat="1" x14ac:dyDescent="0.2">
      <c r="A83" s="58"/>
      <c r="B83" s="58"/>
      <c r="C83" s="4"/>
      <c r="I83" s="4"/>
      <c r="J83" s="4"/>
      <c r="K83" s="4"/>
      <c r="L83" s="4"/>
      <c r="M83" s="4"/>
      <c r="N83" s="4"/>
      <c r="O83" s="4"/>
    </row>
    <row r="84" spans="1:15" s="5" customFormat="1" x14ac:dyDescent="0.2">
      <c r="A84" s="58"/>
      <c r="B84" s="58"/>
      <c r="C84" s="4"/>
      <c r="I84" s="4"/>
      <c r="J84" s="4"/>
      <c r="K84" s="4"/>
      <c r="L84" s="4"/>
      <c r="M84" s="4"/>
      <c r="N84" s="4"/>
      <c r="O84" s="4"/>
    </row>
    <row r="85" spans="1:15" s="5" customFormat="1" x14ac:dyDescent="0.2">
      <c r="A85" s="58"/>
      <c r="B85" s="58"/>
      <c r="C85" s="4"/>
      <c r="I85" s="4"/>
      <c r="J85" s="4"/>
      <c r="K85" s="4"/>
      <c r="L85" s="4"/>
      <c r="M85" s="4"/>
      <c r="N85" s="4"/>
      <c r="O85" s="4"/>
    </row>
    <row r="86" spans="1:15" s="5" customFormat="1" x14ac:dyDescent="0.2">
      <c r="A86" s="58"/>
      <c r="B86" s="58"/>
      <c r="C86" s="4"/>
      <c r="I86" s="4"/>
      <c r="J86" s="4"/>
      <c r="K86" s="4"/>
      <c r="L86" s="4"/>
      <c r="M86" s="4"/>
      <c r="N86" s="4"/>
      <c r="O86" s="4"/>
    </row>
    <row r="87" spans="1:15" s="5" customFormat="1" x14ac:dyDescent="0.2">
      <c r="A87" s="58"/>
      <c r="B87" s="58"/>
      <c r="C87" s="4"/>
      <c r="I87" s="4"/>
      <c r="J87" s="4"/>
      <c r="K87" s="4"/>
      <c r="L87" s="4"/>
      <c r="M87" s="4"/>
      <c r="N87" s="4"/>
      <c r="O87" s="4"/>
    </row>
    <row r="88" spans="1:15" s="5" customFormat="1" x14ac:dyDescent="0.2">
      <c r="A88" s="58"/>
      <c r="B88" s="58"/>
      <c r="C88" s="4"/>
      <c r="I88" s="4"/>
      <c r="J88" s="4"/>
      <c r="K88" s="4"/>
      <c r="L88" s="4"/>
      <c r="M88" s="4"/>
      <c r="N88" s="4"/>
      <c r="O88" s="4"/>
    </row>
    <row r="89" spans="1:15" s="5" customFormat="1" x14ac:dyDescent="0.2">
      <c r="A89" s="58"/>
      <c r="B89" s="58"/>
      <c r="C89" s="4"/>
      <c r="I89" s="4"/>
      <c r="J89" s="4"/>
      <c r="K89" s="4"/>
      <c r="L89" s="4"/>
      <c r="M89" s="4"/>
      <c r="N89" s="4"/>
      <c r="O89" s="4"/>
    </row>
    <row r="90" spans="1:15" s="5" customFormat="1" x14ac:dyDescent="0.2">
      <c r="A90" s="58"/>
      <c r="B90" s="58"/>
      <c r="C90" s="4"/>
      <c r="I90" s="4"/>
      <c r="J90" s="4"/>
      <c r="K90" s="4"/>
      <c r="L90" s="4"/>
      <c r="M90" s="4"/>
      <c r="N90" s="4"/>
      <c r="O90" s="4"/>
    </row>
    <row r="91" spans="1:15" s="5" customFormat="1" x14ac:dyDescent="0.2">
      <c r="A91" s="58"/>
      <c r="B91" s="58"/>
      <c r="C91" s="4"/>
      <c r="I91" s="4"/>
      <c r="J91" s="4"/>
      <c r="K91" s="4"/>
      <c r="L91" s="4"/>
      <c r="M91" s="4"/>
      <c r="N91" s="4"/>
      <c r="O91" s="4"/>
    </row>
    <row r="92" spans="1:15" s="5" customFormat="1" x14ac:dyDescent="0.2">
      <c r="A92" s="58"/>
      <c r="B92" s="58"/>
      <c r="C92" s="4"/>
      <c r="I92" s="4"/>
      <c r="J92" s="4"/>
      <c r="K92" s="4"/>
      <c r="L92" s="4"/>
      <c r="M92" s="4"/>
      <c r="N92" s="4"/>
      <c r="O92" s="4"/>
    </row>
    <row r="93" spans="1:15" s="5" customFormat="1" x14ac:dyDescent="0.2">
      <c r="A93" s="58"/>
      <c r="B93" s="58"/>
      <c r="C93" s="4"/>
      <c r="I93" s="4"/>
      <c r="J93" s="4"/>
      <c r="K93" s="4"/>
      <c r="L93" s="4"/>
      <c r="M93" s="4"/>
      <c r="N93" s="4"/>
      <c r="O93" s="4"/>
    </row>
    <row r="94" spans="1:15" s="5" customFormat="1" x14ac:dyDescent="0.2">
      <c r="A94" s="58"/>
      <c r="B94" s="58"/>
      <c r="C94" s="4"/>
      <c r="I94" s="4"/>
      <c r="J94" s="4"/>
      <c r="K94" s="4"/>
      <c r="L94" s="4"/>
      <c r="M94" s="4"/>
      <c r="N94" s="4"/>
      <c r="O94" s="4"/>
    </row>
    <row r="95" spans="1:15" s="5" customFormat="1" x14ac:dyDescent="0.2">
      <c r="A95" s="58"/>
      <c r="B95" s="58"/>
      <c r="C95" s="4"/>
      <c r="I95" s="4"/>
      <c r="J95" s="4"/>
      <c r="K95" s="4"/>
      <c r="L95" s="4"/>
      <c r="M95" s="4"/>
      <c r="N95" s="4"/>
      <c r="O95" s="4"/>
    </row>
    <row r="96" spans="1:15" s="5" customFormat="1" x14ac:dyDescent="0.2">
      <c r="A96" s="58"/>
      <c r="B96" s="58"/>
      <c r="C96" s="4"/>
      <c r="I96" s="4"/>
      <c r="J96" s="4"/>
      <c r="K96" s="4"/>
      <c r="L96" s="4"/>
      <c r="M96" s="4"/>
      <c r="N96" s="4"/>
      <c r="O96" s="4"/>
    </row>
    <row r="97" spans="1:15" s="5" customFormat="1" x14ac:dyDescent="0.2">
      <c r="A97" s="58"/>
      <c r="B97" s="58"/>
      <c r="C97" s="4"/>
      <c r="I97" s="4"/>
      <c r="J97" s="4"/>
      <c r="K97" s="4"/>
      <c r="L97" s="4"/>
      <c r="M97" s="4"/>
      <c r="N97" s="4"/>
      <c r="O97" s="4"/>
    </row>
    <row r="98" spans="1:15" s="5" customFormat="1" x14ac:dyDescent="0.2">
      <c r="A98" s="58"/>
      <c r="B98" s="58"/>
      <c r="C98" s="4"/>
      <c r="I98" s="4"/>
      <c r="J98" s="4"/>
      <c r="K98" s="4"/>
      <c r="L98" s="4"/>
      <c r="M98" s="4"/>
      <c r="N98" s="4"/>
      <c r="O98" s="4"/>
    </row>
    <row r="99" spans="1:15" s="5" customFormat="1" x14ac:dyDescent="0.2">
      <c r="A99" s="58"/>
      <c r="B99" s="58"/>
      <c r="C99" s="4"/>
      <c r="I99" s="4"/>
      <c r="J99" s="4"/>
      <c r="K99" s="4"/>
      <c r="L99" s="4"/>
      <c r="M99" s="4"/>
      <c r="N99" s="4"/>
      <c r="O99" s="4"/>
    </row>
    <row r="100" spans="1:15" s="5" customFormat="1" x14ac:dyDescent="0.2">
      <c r="A100" s="58"/>
      <c r="B100" s="58"/>
      <c r="C100" s="4"/>
      <c r="I100" s="4"/>
      <c r="J100" s="4"/>
      <c r="K100" s="4"/>
      <c r="L100" s="4"/>
      <c r="M100" s="4"/>
      <c r="N100" s="4"/>
      <c r="O100" s="4"/>
    </row>
    <row r="101" spans="1:15" s="5" customFormat="1" x14ac:dyDescent="0.2">
      <c r="A101" s="58"/>
      <c r="B101" s="58"/>
      <c r="C101" s="4"/>
      <c r="I101" s="4"/>
      <c r="J101" s="4"/>
      <c r="K101" s="4"/>
      <c r="L101" s="4"/>
      <c r="M101" s="4"/>
      <c r="N101" s="4"/>
      <c r="O101" s="4"/>
    </row>
    <row r="102" spans="1:15" s="5" customFormat="1" x14ac:dyDescent="0.2">
      <c r="A102" s="58"/>
      <c r="B102" s="58"/>
      <c r="C102" s="4"/>
      <c r="I102" s="4"/>
      <c r="J102" s="4"/>
      <c r="K102" s="4"/>
      <c r="L102" s="4"/>
      <c r="M102" s="4"/>
      <c r="N102" s="4"/>
      <c r="O102" s="4"/>
    </row>
    <row r="103" spans="1:15" s="5" customFormat="1" x14ac:dyDescent="0.2">
      <c r="A103" s="58"/>
      <c r="B103" s="58"/>
      <c r="C103" s="4"/>
      <c r="I103" s="4"/>
      <c r="J103" s="4"/>
      <c r="K103" s="4"/>
      <c r="L103" s="4"/>
      <c r="M103" s="4"/>
      <c r="N103" s="4"/>
      <c r="O103" s="4"/>
    </row>
    <row r="104" spans="1:15" s="5" customFormat="1" x14ac:dyDescent="0.2">
      <c r="A104" s="58"/>
      <c r="B104" s="58"/>
      <c r="C104" s="4"/>
      <c r="I104" s="4"/>
      <c r="J104" s="4"/>
      <c r="K104" s="4"/>
      <c r="L104" s="4"/>
      <c r="M104" s="4"/>
      <c r="N104" s="4"/>
      <c r="O104" s="4"/>
    </row>
    <row r="105" spans="1:15" s="5" customFormat="1" x14ac:dyDescent="0.2">
      <c r="A105" s="58"/>
      <c r="B105" s="58"/>
      <c r="C105" s="4"/>
      <c r="I105" s="4"/>
      <c r="J105" s="4"/>
      <c r="K105" s="4"/>
      <c r="L105" s="4"/>
      <c r="M105" s="4"/>
      <c r="N105" s="4"/>
      <c r="O105" s="4"/>
    </row>
    <row r="106" spans="1:15" s="5" customFormat="1" x14ac:dyDescent="0.2">
      <c r="A106" s="58"/>
      <c r="B106" s="58"/>
      <c r="C106" s="4"/>
      <c r="I106" s="4"/>
      <c r="J106" s="4"/>
      <c r="K106" s="4"/>
      <c r="L106" s="4"/>
      <c r="M106" s="4"/>
      <c r="N106" s="4"/>
      <c r="O106" s="4"/>
    </row>
    <row r="107" spans="1:15" s="5" customFormat="1" x14ac:dyDescent="0.2">
      <c r="A107" s="58"/>
      <c r="B107" s="58"/>
      <c r="C107" s="4"/>
      <c r="I107" s="4"/>
      <c r="J107" s="4"/>
      <c r="K107" s="4"/>
      <c r="L107" s="4"/>
      <c r="M107" s="4"/>
      <c r="N107" s="4"/>
      <c r="O107" s="4"/>
    </row>
    <row r="108" spans="1:15" s="5" customFormat="1" x14ac:dyDescent="0.2">
      <c r="A108" s="58"/>
      <c r="B108" s="58"/>
      <c r="C108" s="4"/>
      <c r="I108" s="4"/>
      <c r="J108" s="4"/>
      <c r="K108" s="4"/>
      <c r="L108" s="4"/>
      <c r="M108" s="4"/>
      <c r="N108" s="4"/>
      <c r="O108" s="4"/>
    </row>
    <row r="109" spans="1:15" s="5" customFormat="1" x14ac:dyDescent="0.2">
      <c r="A109" s="58"/>
      <c r="B109" s="58"/>
      <c r="C109" s="4"/>
      <c r="I109" s="4"/>
      <c r="J109" s="4"/>
      <c r="K109" s="4"/>
      <c r="L109" s="4"/>
      <c r="M109" s="4"/>
      <c r="N109" s="4"/>
      <c r="O109" s="4"/>
    </row>
    <row r="110" spans="1:15" s="5" customFormat="1" x14ac:dyDescent="0.2">
      <c r="A110" s="58"/>
      <c r="B110" s="58"/>
      <c r="C110" s="4"/>
      <c r="I110" s="4"/>
      <c r="J110" s="4"/>
      <c r="K110" s="4"/>
      <c r="L110" s="4"/>
      <c r="M110" s="4"/>
      <c r="N110" s="4"/>
      <c r="O110" s="4"/>
    </row>
    <row r="111" spans="1:15" s="5" customFormat="1" x14ac:dyDescent="0.2">
      <c r="A111" s="58"/>
      <c r="B111" s="58"/>
      <c r="C111" s="4"/>
      <c r="I111" s="4"/>
      <c r="J111" s="4"/>
      <c r="K111" s="4"/>
      <c r="L111" s="4"/>
      <c r="M111" s="4"/>
      <c r="N111" s="4"/>
      <c r="O111" s="4"/>
    </row>
    <row r="112" spans="1:15" s="5" customFormat="1" x14ac:dyDescent="0.2">
      <c r="A112" s="58"/>
      <c r="B112" s="58"/>
      <c r="C112" s="4"/>
      <c r="I112" s="4"/>
      <c r="J112" s="4"/>
      <c r="K112" s="4"/>
      <c r="L112" s="4"/>
      <c r="M112" s="4"/>
      <c r="N112" s="4"/>
      <c r="O112" s="4"/>
    </row>
    <row r="113" spans="1:15" s="5" customFormat="1" x14ac:dyDescent="0.2">
      <c r="A113" s="58"/>
      <c r="B113" s="58"/>
      <c r="C113" s="4"/>
      <c r="I113" s="4"/>
      <c r="J113" s="4"/>
      <c r="K113" s="4"/>
      <c r="L113" s="4"/>
      <c r="M113" s="4"/>
      <c r="N113" s="4"/>
      <c r="O113" s="4"/>
    </row>
    <row r="114" spans="1:15" s="5" customFormat="1" x14ac:dyDescent="0.2">
      <c r="A114" s="58"/>
      <c r="B114" s="58"/>
      <c r="C114" s="4"/>
      <c r="I114" s="4"/>
      <c r="J114" s="4"/>
      <c r="K114" s="4"/>
      <c r="L114" s="4"/>
      <c r="M114" s="4"/>
      <c r="N114" s="4"/>
      <c r="O114" s="4"/>
    </row>
    <row r="115" spans="1:15" s="5" customFormat="1" x14ac:dyDescent="0.2">
      <c r="A115" s="58"/>
      <c r="B115" s="58"/>
      <c r="C115" s="4"/>
      <c r="I115" s="4"/>
      <c r="J115" s="4"/>
      <c r="K115" s="4"/>
      <c r="L115" s="4"/>
      <c r="M115" s="4"/>
      <c r="N115" s="4"/>
      <c r="O115" s="4"/>
    </row>
    <row r="116" spans="1:15" s="5" customFormat="1" x14ac:dyDescent="0.2">
      <c r="A116" s="58"/>
      <c r="B116" s="58"/>
      <c r="C116" s="4"/>
      <c r="I116" s="4"/>
      <c r="J116" s="4"/>
      <c r="K116" s="4"/>
      <c r="L116" s="4"/>
      <c r="M116" s="4"/>
      <c r="N116" s="4"/>
      <c r="O116" s="4"/>
    </row>
    <row r="117" spans="1:15" s="5" customFormat="1" x14ac:dyDescent="0.2">
      <c r="A117" s="58"/>
      <c r="B117" s="58"/>
      <c r="C117" s="4"/>
      <c r="I117" s="4"/>
      <c r="J117" s="4"/>
      <c r="K117" s="4"/>
      <c r="L117" s="4"/>
      <c r="M117" s="4"/>
      <c r="N117" s="4"/>
      <c r="O117" s="4"/>
    </row>
    <row r="118" spans="1:15" s="5" customFormat="1" x14ac:dyDescent="0.2">
      <c r="A118" s="58"/>
      <c r="B118" s="58"/>
      <c r="C118" s="4"/>
      <c r="I118" s="4"/>
      <c r="J118" s="4"/>
      <c r="K118" s="4"/>
      <c r="L118" s="4"/>
      <c r="M118" s="4"/>
      <c r="N118" s="4"/>
      <c r="O118" s="4"/>
    </row>
    <row r="119" spans="1:15" s="5" customFormat="1" x14ac:dyDescent="0.2">
      <c r="A119" s="58"/>
      <c r="B119" s="58"/>
      <c r="C119" s="4"/>
      <c r="I119" s="4"/>
      <c r="J119" s="4"/>
      <c r="K119" s="4"/>
      <c r="L119" s="4"/>
      <c r="M119" s="4"/>
      <c r="N119" s="4"/>
      <c r="O119" s="4"/>
    </row>
    <row r="120" spans="1:15" s="5" customFormat="1" x14ac:dyDescent="0.2">
      <c r="A120" s="58"/>
      <c r="B120" s="58"/>
      <c r="C120" s="4"/>
      <c r="I120" s="4"/>
      <c r="J120" s="4"/>
      <c r="K120" s="4"/>
      <c r="L120" s="4"/>
      <c r="M120" s="4"/>
      <c r="N120" s="4"/>
      <c r="O120" s="4"/>
    </row>
    <row r="121" spans="1:15" s="5" customFormat="1" x14ac:dyDescent="0.2">
      <c r="A121" s="58"/>
      <c r="B121" s="58"/>
      <c r="C121" s="4"/>
      <c r="I121" s="4"/>
      <c r="J121" s="4"/>
      <c r="K121" s="4"/>
      <c r="L121" s="4"/>
      <c r="M121" s="4"/>
      <c r="N121" s="4"/>
      <c r="O121" s="4"/>
    </row>
    <row r="122" spans="1:15" s="5" customFormat="1" x14ac:dyDescent="0.2">
      <c r="A122" s="58"/>
      <c r="B122" s="58"/>
      <c r="C122" s="4"/>
      <c r="I122" s="4"/>
      <c r="J122" s="4"/>
      <c r="K122" s="4"/>
      <c r="L122" s="4"/>
      <c r="M122" s="4"/>
      <c r="N122" s="4"/>
      <c r="O122" s="4"/>
    </row>
    <row r="123" spans="1:15" s="5" customFormat="1" x14ac:dyDescent="0.2">
      <c r="A123" s="58"/>
      <c r="B123" s="58"/>
      <c r="C123" s="4"/>
      <c r="I123" s="4"/>
      <c r="J123" s="4"/>
      <c r="K123" s="4"/>
      <c r="L123" s="4"/>
      <c r="M123" s="4"/>
      <c r="N123" s="4"/>
      <c r="O123" s="4"/>
    </row>
    <row r="124" spans="1:15" s="5" customFormat="1" x14ac:dyDescent="0.2">
      <c r="A124" s="58"/>
      <c r="B124" s="58"/>
      <c r="C124" s="4"/>
      <c r="I124" s="4"/>
      <c r="J124" s="4"/>
      <c r="K124" s="4"/>
      <c r="L124" s="4"/>
      <c r="M124" s="4"/>
      <c r="N124" s="4"/>
      <c r="O124" s="4"/>
    </row>
    <row r="125" spans="1:15" s="5" customFormat="1" x14ac:dyDescent="0.2">
      <c r="A125" s="58"/>
      <c r="B125" s="58"/>
      <c r="C125" s="4"/>
      <c r="I125" s="4"/>
      <c r="J125" s="4"/>
      <c r="K125" s="4"/>
      <c r="L125" s="4"/>
      <c r="M125" s="4"/>
      <c r="N125" s="4"/>
      <c r="O125" s="4"/>
    </row>
    <row r="126" spans="1:15" s="5" customFormat="1" x14ac:dyDescent="0.2">
      <c r="A126" s="58"/>
      <c r="B126" s="58"/>
      <c r="C126" s="4"/>
      <c r="I126" s="4"/>
      <c r="J126" s="4"/>
      <c r="K126" s="4"/>
      <c r="L126" s="4"/>
      <c r="M126" s="4"/>
      <c r="N126" s="4"/>
      <c r="O126" s="4"/>
    </row>
    <row r="127" spans="1:15" s="5" customFormat="1" x14ac:dyDescent="0.2">
      <c r="A127" s="58"/>
      <c r="B127" s="58"/>
      <c r="C127" s="4"/>
      <c r="I127" s="4"/>
      <c r="J127" s="4"/>
      <c r="K127" s="4"/>
      <c r="L127" s="4"/>
      <c r="M127" s="4"/>
      <c r="N127" s="4"/>
      <c r="O127" s="4"/>
    </row>
    <row r="128" spans="1:15" s="5" customFormat="1" x14ac:dyDescent="0.2">
      <c r="A128" s="58"/>
      <c r="B128" s="58"/>
      <c r="C128" s="4"/>
      <c r="I128" s="4"/>
      <c r="J128" s="4"/>
      <c r="K128" s="4"/>
      <c r="L128" s="4"/>
      <c r="M128" s="4"/>
      <c r="N128" s="4"/>
      <c r="O128" s="4"/>
    </row>
    <row r="129" spans="1:15" s="5" customFormat="1" x14ac:dyDescent="0.2">
      <c r="A129" s="58"/>
      <c r="B129" s="58"/>
      <c r="C129" s="4"/>
      <c r="I129" s="4"/>
      <c r="J129" s="4"/>
      <c r="K129" s="4"/>
      <c r="L129" s="4"/>
      <c r="M129" s="4"/>
      <c r="N129" s="4"/>
      <c r="O129" s="4"/>
    </row>
    <row r="130" spans="1:15" s="5" customFormat="1" x14ac:dyDescent="0.2">
      <c r="A130" s="58"/>
      <c r="B130" s="58"/>
      <c r="C130" s="4"/>
      <c r="I130" s="4"/>
      <c r="J130" s="4"/>
      <c r="K130" s="4"/>
      <c r="L130" s="4"/>
      <c r="M130" s="4"/>
      <c r="N130" s="4"/>
      <c r="O130" s="4"/>
    </row>
    <row r="131" spans="1:15" s="5" customFormat="1" x14ac:dyDescent="0.2">
      <c r="A131" s="58"/>
      <c r="B131" s="58"/>
      <c r="C131" s="4"/>
      <c r="I131" s="4"/>
      <c r="J131" s="4"/>
      <c r="K131" s="4"/>
      <c r="L131" s="4"/>
      <c r="M131" s="4"/>
      <c r="N131" s="4"/>
      <c r="O131" s="4"/>
    </row>
    <row r="132" spans="1:15" s="5" customFormat="1" x14ac:dyDescent="0.2">
      <c r="A132" s="58"/>
      <c r="B132" s="58"/>
      <c r="C132" s="4"/>
      <c r="I132" s="4"/>
      <c r="J132" s="4"/>
      <c r="K132" s="4"/>
      <c r="L132" s="4"/>
      <c r="M132" s="4"/>
      <c r="N132" s="4"/>
      <c r="O132" s="4"/>
    </row>
    <row r="133" spans="1:15" s="5" customFormat="1" x14ac:dyDescent="0.2">
      <c r="A133" s="58"/>
      <c r="B133" s="58"/>
      <c r="C133" s="4"/>
      <c r="I133" s="4"/>
      <c r="J133" s="4"/>
      <c r="K133" s="4"/>
      <c r="L133" s="4"/>
      <c r="M133" s="4"/>
      <c r="N133" s="4"/>
      <c r="O133" s="4"/>
    </row>
    <row r="134" spans="1:15" s="5" customFormat="1" x14ac:dyDescent="0.2">
      <c r="A134" s="58"/>
      <c r="B134" s="58"/>
      <c r="C134" s="4"/>
      <c r="I134" s="4"/>
      <c r="J134" s="4"/>
      <c r="K134" s="4"/>
      <c r="L134" s="4"/>
      <c r="M134" s="4"/>
      <c r="N134" s="4"/>
      <c r="O134" s="4"/>
    </row>
    <row r="135" spans="1:15" s="5" customFormat="1" x14ac:dyDescent="0.2">
      <c r="A135" s="58"/>
      <c r="B135" s="58"/>
      <c r="C135" s="4"/>
      <c r="I135" s="4"/>
      <c r="J135" s="4"/>
      <c r="K135" s="4"/>
      <c r="L135" s="4"/>
      <c r="M135" s="4"/>
      <c r="N135" s="4"/>
      <c r="O135" s="4"/>
    </row>
    <row r="136" spans="1:15" s="5" customFormat="1" x14ac:dyDescent="0.2">
      <c r="A136" s="58"/>
      <c r="B136" s="58"/>
      <c r="C136" s="4"/>
      <c r="I136" s="4"/>
      <c r="J136" s="4"/>
      <c r="K136" s="4"/>
      <c r="L136" s="4"/>
      <c r="M136" s="4"/>
      <c r="N136" s="4"/>
      <c r="O136" s="4"/>
    </row>
    <row r="137" spans="1:15" s="5" customFormat="1" x14ac:dyDescent="0.2">
      <c r="A137" s="58"/>
      <c r="B137" s="58"/>
      <c r="C137" s="4"/>
      <c r="I137" s="4"/>
      <c r="J137" s="4"/>
      <c r="K137" s="4"/>
      <c r="L137" s="4"/>
      <c r="M137" s="4"/>
      <c r="N137" s="4"/>
      <c r="O137" s="4"/>
    </row>
    <row r="138" spans="1:15" s="5" customFormat="1" x14ac:dyDescent="0.2">
      <c r="A138" s="58"/>
      <c r="B138" s="58"/>
      <c r="C138" s="4"/>
      <c r="I138" s="4"/>
      <c r="J138" s="4"/>
      <c r="K138" s="4"/>
      <c r="L138" s="4"/>
      <c r="M138" s="4"/>
      <c r="N138" s="4"/>
      <c r="O138" s="4"/>
    </row>
    <row r="139" spans="1:15" s="5" customFormat="1" x14ac:dyDescent="0.2">
      <c r="A139" s="58"/>
      <c r="B139" s="58"/>
      <c r="C139" s="4"/>
      <c r="I139" s="4"/>
      <c r="J139" s="4"/>
      <c r="K139" s="4"/>
      <c r="L139" s="4"/>
      <c r="M139" s="4"/>
      <c r="N139" s="4"/>
      <c r="O139" s="4"/>
    </row>
    <row r="140" spans="1:15" s="5" customFormat="1" x14ac:dyDescent="0.2">
      <c r="A140" s="58"/>
      <c r="B140" s="58"/>
      <c r="C140" s="4"/>
      <c r="I140" s="4"/>
      <c r="J140" s="4"/>
      <c r="K140" s="4"/>
      <c r="L140" s="4"/>
      <c r="M140" s="4"/>
      <c r="N140" s="4"/>
      <c r="O140" s="4"/>
    </row>
    <row r="141" spans="1:15" s="5" customFormat="1" x14ac:dyDescent="0.2">
      <c r="A141" s="58"/>
      <c r="B141" s="58"/>
      <c r="C141" s="4"/>
      <c r="I141" s="4"/>
      <c r="J141" s="4"/>
      <c r="K141" s="4"/>
      <c r="L141" s="4"/>
      <c r="M141" s="4"/>
      <c r="N141" s="4"/>
      <c r="O141" s="4"/>
    </row>
    <row r="142" spans="1:15" s="5" customFormat="1" x14ac:dyDescent="0.2">
      <c r="A142" s="58"/>
      <c r="B142" s="58"/>
      <c r="C142" s="4"/>
      <c r="I142" s="4"/>
      <c r="J142" s="4"/>
      <c r="K142" s="4"/>
      <c r="L142" s="4"/>
      <c r="M142" s="4"/>
      <c r="N142" s="4"/>
      <c r="O142" s="4"/>
    </row>
    <row r="143" spans="1:15" s="5" customFormat="1" x14ac:dyDescent="0.2">
      <c r="A143" s="58"/>
      <c r="B143" s="58"/>
      <c r="C143" s="4"/>
      <c r="I143" s="4"/>
      <c r="J143" s="4"/>
      <c r="K143" s="4"/>
      <c r="L143" s="4"/>
      <c r="M143" s="4"/>
      <c r="N143" s="4"/>
      <c r="O143" s="4"/>
    </row>
    <row r="144" spans="1:15" s="5" customFormat="1" x14ac:dyDescent="0.2">
      <c r="A144" s="58"/>
      <c r="B144" s="58"/>
      <c r="C144" s="4"/>
      <c r="I144" s="4"/>
      <c r="J144" s="4"/>
      <c r="K144" s="4"/>
      <c r="L144" s="4"/>
      <c r="M144" s="4"/>
      <c r="N144" s="4"/>
      <c r="O144" s="4"/>
    </row>
    <row r="145" spans="1:15" s="5" customFormat="1" x14ac:dyDescent="0.2">
      <c r="A145" s="58"/>
      <c r="B145" s="58"/>
      <c r="C145" s="4"/>
      <c r="I145" s="4"/>
      <c r="J145" s="4"/>
      <c r="K145" s="4"/>
      <c r="L145" s="4"/>
      <c r="M145" s="4"/>
      <c r="N145" s="4"/>
      <c r="O145" s="4"/>
    </row>
    <row r="146" spans="1:15" s="5" customFormat="1" x14ac:dyDescent="0.2">
      <c r="A146" s="58"/>
      <c r="B146" s="58"/>
      <c r="C146" s="4"/>
      <c r="I146" s="4"/>
      <c r="J146" s="4"/>
      <c r="K146" s="4"/>
      <c r="L146" s="4"/>
      <c r="M146" s="4"/>
      <c r="N146" s="4"/>
      <c r="O146" s="4"/>
    </row>
    <row r="147" spans="1:15" s="5" customFormat="1" x14ac:dyDescent="0.2">
      <c r="A147" s="58"/>
      <c r="B147" s="58"/>
      <c r="C147" s="4"/>
      <c r="I147" s="4"/>
      <c r="J147" s="4"/>
      <c r="K147" s="4"/>
      <c r="L147" s="4"/>
      <c r="M147" s="4"/>
      <c r="N147" s="4"/>
      <c r="O147" s="4"/>
    </row>
    <row r="148" spans="1:15" s="5" customFormat="1" x14ac:dyDescent="0.2">
      <c r="A148" s="58"/>
      <c r="B148" s="58"/>
      <c r="C148" s="4"/>
      <c r="I148" s="4"/>
      <c r="J148" s="4"/>
      <c r="K148" s="4"/>
      <c r="L148" s="4"/>
      <c r="M148" s="4"/>
      <c r="N148" s="4"/>
      <c r="O148" s="4"/>
    </row>
    <row r="149" spans="1:15" s="5" customFormat="1" x14ac:dyDescent="0.2">
      <c r="A149" s="58"/>
      <c r="B149" s="58"/>
      <c r="C149" s="4"/>
      <c r="I149" s="4"/>
      <c r="J149" s="4"/>
      <c r="K149" s="4"/>
      <c r="L149" s="4"/>
      <c r="M149" s="4"/>
      <c r="N149" s="4"/>
      <c r="O149" s="4"/>
    </row>
    <row r="150" spans="1:15" s="5" customFormat="1" x14ac:dyDescent="0.2">
      <c r="A150" s="58"/>
      <c r="B150" s="58"/>
      <c r="C150" s="4"/>
      <c r="I150" s="4"/>
      <c r="J150" s="4"/>
      <c r="K150" s="4"/>
      <c r="L150" s="4"/>
      <c r="M150" s="4"/>
      <c r="N150" s="4"/>
      <c r="O150" s="4"/>
    </row>
    <row r="151" spans="1:15" s="5" customFormat="1" x14ac:dyDescent="0.2">
      <c r="A151" s="58"/>
      <c r="B151" s="58"/>
      <c r="C151" s="4"/>
      <c r="I151" s="4"/>
      <c r="J151" s="4"/>
      <c r="K151" s="4"/>
      <c r="L151" s="4"/>
      <c r="M151" s="4"/>
      <c r="N151" s="4"/>
      <c r="O151" s="4"/>
    </row>
    <row r="152" spans="1:15" s="5" customFormat="1" x14ac:dyDescent="0.2">
      <c r="A152" s="58"/>
      <c r="B152" s="58"/>
      <c r="C152" s="4"/>
      <c r="I152" s="4"/>
      <c r="J152" s="4"/>
      <c r="K152" s="4"/>
      <c r="L152" s="4"/>
      <c r="M152" s="4"/>
      <c r="N152" s="4"/>
      <c r="O152" s="4"/>
    </row>
    <row r="153" spans="1:15" s="5" customFormat="1" x14ac:dyDescent="0.2">
      <c r="A153" s="58"/>
      <c r="B153" s="58"/>
      <c r="C153" s="4"/>
      <c r="I153" s="4"/>
      <c r="J153" s="4"/>
      <c r="K153" s="4"/>
      <c r="L153" s="4"/>
      <c r="M153" s="4"/>
      <c r="N153" s="4"/>
      <c r="O153" s="4"/>
    </row>
    <row r="154" spans="1:15" s="5" customFormat="1" x14ac:dyDescent="0.2">
      <c r="A154" s="58"/>
      <c r="B154" s="58"/>
      <c r="C154" s="4"/>
      <c r="I154" s="4"/>
      <c r="J154" s="4"/>
      <c r="K154" s="4"/>
      <c r="L154" s="4"/>
      <c r="M154" s="4"/>
      <c r="N154" s="4"/>
      <c r="O154" s="4"/>
    </row>
    <row r="155" spans="1:15" s="5" customFormat="1" x14ac:dyDescent="0.2">
      <c r="A155" s="58"/>
      <c r="B155" s="58"/>
      <c r="C155" s="4"/>
      <c r="I155" s="4"/>
      <c r="J155" s="4"/>
      <c r="K155" s="4"/>
      <c r="L155" s="4"/>
      <c r="M155" s="4"/>
      <c r="N155" s="4"/>
      <c r="O155" s="4"/>
    </row>
    <row r="156" spans="1:15" s="5" customFormat="1" x14ac:dyDescent="0.2">
      <c r="A156" s="58"/>
      <c r="B156" s="58"/>
      <c r="C156" s="4"/>
      <c r="I156" s="4"/>
      <c r="J156" s="4"/>
      <c r="K156" s="4"/>
      <c r="L156" s="4"/>
      <c r="M156" s="4"/>
      <c r="N156" s="4"/>
      <c r="O156" s="4"/>
    </row>
    <row r="157" spans="1:15" s="5" customFormat="1" x14ac:dyDescent="0.2">
      <c r="A157" s="58"/>
      <c r="B157" s="58"/>
      <c r="C157" s="4"/>
      <c r="I157" s="4"/>
      <c r="J157" s="4"/>
      <c r="K157" s="4"/>
      <c r="L157" s="4"/>
      <c r="M157" s="4"/>
      <c r="N157" s="4"/>
      <c r="O157" s="4"/>
    </row>
    <row r="158" spans="1:15" s="5" customFormat="1" x14ac:dyDescent="0.2">
      <c r="A158" s="58"/>
      <c r="B158" s="58"/>
      <c r="C158" s="4"/>
      <c r="I158" s="4"/>
      <c r="J158" s="4"/>
      <c r="K158" s="4"/>
      <c r="L158" s="4"/>
      <c r="M158" s="4"/>
      <c r="N158" s="4"/>
      <c r="O158" s="4"/>
    </row>
    <row r="159" spans="1:15" s="5" customFormat="1" x14ac:dyDescent="0.2">
      <c r="A159" s="58"/>
      <c r="B159" s="58"/>
      <c r="C159" s="4"/>
      <c r="I159" s="4"/>
      <c r="J159" s="4"/>
      <c r="K159" s="4"/>
      <c r="L159" s="4"/>
      <c r="M159" s="4"/>
      <c r="N159" s="4"/>
      <c r="O159" s="4"/>
    </row>
    <row r="160" spans="1:15" s="5" customFormat="1" x14ac:dyDescent="0.2">
      <c r="A160" s="58"/>
      <c r="B160" s="58"/>
      <c r="C160" s="4"/>
      <c r="I160" s="4"/>
      <c r="J160" s="4"/>
      <c r="K160" s="4"/>
      <c r="L160" s="4"/>
      <c r="M160" s="4"/>
      <c r="N160" s="4"/>
      <c r="O160" s="4"/>
    </row>
    <row r="161" spans="1:15" s="5" customFormat="1" x14ac:dyDescent="0.2">
      <c r="A161" s="58"/>
      <c r="B161" s="58"/>
      <c r="C161" s="4"/>
      <c r="I161" s="4"/>
      <c r="J161" s="4"/>
      <c r="K161" s="4"/>
      <c r="L161" s="4"/>
      <c r="M161" s="4"/>
      <c r="N161" s="4"/>
      <c r="O161" s="4"/>
    </row>
    <row r="162" spans="1:15" s="5" customFormat="1" x14ac:dyDescent="0.2">
      <c r="A162" s="58"/>
      <c r="B162" s="58"/>
      <c r="C162" s="4"/>
      <c r="I162" s="4"/>
      <c r="J162" s="4"/>
      <c r="K162" s="4"/>
      <c r="L162" s="4"/>
      <c r="M162" s="4"/>
      <c r="N162" s="4"/>
      <c r="O162" s="4"/>
    </row>
    <row r="163" spans="1:15" s="5" customFormat="1" x14ac:dyDescent="0.2">
      <c r="A163" s="58"/>
      <c r="B163" s="58"/>
      <c r="C163" s="4"/>
      <c r="I163" s="4"/>
      <c r="J163" s="4"/>
      <c r="K163" s="4"/>
      <c r="L163" s="4"/>
      <c r="M163" s="4"/>
      <c r="N163" s="4"/>
      <c r="O163" s="4"/>
    </row>
    <row r="164" spans="1:15" s="5" customFormat="1" x14ac:dyDescent="0.2">
      <c r="A164" s="58"/>
      <c r="B164" s="58"/>
      <c r="C164" s="4"/>
      <c r="I164" s="4"/>
      <c r="J164" s="4"/>
      <c r="K164" s="4"/>
      <c r="L164" s="4"/>
      <c r="M164" s="4"/>
      <c r="N164" s="4"/>
      <c r="O164" s="4"/>
    </row>
    <row r="165" spans="1:15" s="5" customFormat="1" x14ac:dyDescent="0.2">
      <c r="A165" s="58"/>
      <c r="B165" s="58"/>
      <c r="C165" s="4"/>
      <c r="I165" s="4"/>
      <c r="J165" s="4"/>
      <c r="K165" s="4"/>
      <c r="L165" s="4"/>
      <c r="M165" s="4"/>
      <c r="N165" s="4"/>
      <c r="O165" s="4"/>
    </row>
    <row r="166" spans="1:15" s="5" customFormat="1" x14ac:dyDescent="0.2">
      <c r="A166" s="58"/>
      <c r="B166" s="58"/>
      <c r="C166" s="4"/>
      <c r="I166" s="4"/>
      <c r="J166" s="4"/>
      <c r="K166" s="4"/>
      <c r="L166" s="4"/>
      <c r="M166" s="4"/>
      <c r="N166" s="4"/>
      <c r="O166" s="4"/>
    </row>
    <row r="167" spans="1:15" s="5" customFormat="1" x14ac:dyDescent="0.2">
      <c r="A167" s="58"/>
      <c r="B167" s="58"/>
      <c r="C167" s="4"/>
      <c r="I167" s="4"/>
      <c r="J167" s="4"/>
      <c r="K167" s="4"/>
      <c r="L167" s="4"/>
      <c r="M167" s="4"/>
      <c r="N167" s="4"/>
      <c r="O167" s="4"/>
    </row>
    <row r="168" spans="1:15" s="5" customFormat="1" x14ac:dyDescent="0.2">
      <c r="A168" s="58"/>
      <c r="B168" s="58"/>
      <c r="C168" s="4"/>
      <c r="I168" s="4"/>
      <c r="J168" s="4"/>
      <c r="K168" s="4"/>
      <c r="L168" s="4"/>
      <c r="M168" s="4"/>
      <c r="N168" s="4"/>
      <c r="O168" s="4"/>
    </row>
    <row r="169" spans="1:15" s="5" customFormat="1" x14ac:dyDescent="0.2">
      <c r="A169" s="58"/>
      <c r="B169" s="58"/>
      <c r="C169" s="4"/>
      <c r="I169" s="4"/>
      <c r="J169" s="4"/>
      <c r="K169" s="4"/>
      <c r="L169" s="4"/>
      <c r="M169" s="4"/>
      <c r="N169" s="4"/>
      <c r="O169" s="4"/>
    </row>
    <row r="170" spans="1:15" s="5" customFormat="1" x14ac:dyDescent="0.2">
      <c r="A170" s="58"/>
      <c r="B170" s="58"/>
      <c r="C170" s="4"/>
      <c r="I170" s="4"/>
      <c r="J170" s="4"/>
      <c r="K170" s="4"/>
      <c r="L170" s="4"/>
      <c r="M170" s="4"/>
      <c r="N170" s="4"/>
      <c r="O170" s="4"/>
    </row>
    <row r="171" spans="1:15" s="5" customFormat="1" x14ac:dyDescent="0.2">
      <c r="A171" s="58"/>
      <c r="B171" s="58"/>
      <c r="C171" s="4"/>
      <c r="I171" s="4"/>
      <c r="J171" s="4"/>
      <c r="K171" s="4"/>
      <c r="L171" s="4"/>
      <c r="M171" s="4"/>
      <c r="N171" s="4"/>
      <c r="O171" s="4"/>
    </row>
    <row r="172" spans="1:15" s="5" customFormat="1" x14ac:dyDescent="0.2">
      <c r="A172" s="4"/>
      <c r="B172" s="4"/>
      <c r="C172" s="4"/>
      <c r="I172" s="4"/>
      <c r="J172" s="4"/>
      <c r="K172" s="4"/>
      <c r="L172" s="4"/>
      <c r="M172" s="4"/>
      <c r="N172" s="4"/>
      <c r="O172" s="4"/>
    </row>
    <row r="173" spans="1:15" s="5" customFormat="1" x14ac:dyDescent="0.2">
      <c r="A173" s="4"/>
      <c r="B173" s="4"/>
      <c r="C173" s="4"/>
      <c r="I173" s="4"/>
      <c r="J173" s="4"/>
      <c r="K173" s="4"/>
      <c r="L173" s="4"/>
      <c r="M173" s="4"/>
      <c r="N173" s="4"/>
      <c r="O173" s="4"/>
    </row>
    <row r="174" spans="1:15" s="5" customFormat="1" x14ac:dyDescent="0.2">
      <c r="A174" s="4"/>
      <c r="B174" s="4"/>
      <c r="C174" s="4"/>
      <c r="I174" s="4"/>
      <c r="J174" s="4"/>
      <c r="K174" s="4"/>
      <c r="L174" s="4"/>
      <c r="M174" s="4"/>
      <c r="N174" s="4"/>
      <c r="O174" s="4"/>
    </row>
    <row r="175" spans="1:15" s="5" customFormat="1" x14ac:dyDescent="0.2">
      <c r="A175" s="4"/>
      <c r="B175" s="4"/>
      <c r="C175" s="4"/>
      <c r="I175" s="4"/>
      <c r="J175" s="4"/>
      <c r="K175" s="4"/>
      <c r="L175" s="4"/>
      <c r="M175" s="4"/>
      <c r="N175" s="4"/>
      <c r="O175" s="4"/>
    </row>
    <row r="176" spans="1:15" s="5" customFormat="1" x14ac:dyDescent="0.2">
      <c r="A176" s="4"/>
      <c r="B176" s="4"/>
      <c r="C176" s="4"/>
      <c r="I176" s="4"/>
      <c r="J176" s="4"/>
      <c r="K176" s="4"/>
      <c r="L176" s="4"/>
      <c r="M176" s="4"/>
      <c r="N176" s="4"/>
      <c r="O176" s="4"/>
    </row>
    <row r="177" spans="1:15" s="5" customFormat="1" x14ac:dyDescent="0.2">
      <c r="A177" s="4"/>
      <c r="B177" s="4"/>
      <c r="C177" s="4"/>
      <c r="I177" s="4"/>
      <c r="J177" s="4"/>
      <c r="K177" s="4"/>
      <c r="L177" s="4"/>
      <c r="M177" s="4"/>
      <c r="N177" s="4"/>
      <c r="O177" s="4"/>
    </row>
    <row r="178" spans="1:15" s="5" customFormat="1" x14ac:dyDescent="0.2">
      <c r="A178" s="4"/>
      <c r="B178" s="4"/>
      <c r="C178" s="4"/>
      <c r="I178" s="4"/>
      <c r="J178" s="4"/>
      <c r="K178" s="4"/>
      <c r="L178" s="4"/>
      <c r="M178" s="4"/>
      <c r="N178" s="4"/>
      <c r="O178" s="4"/>
    </row>
    <row r="179" spans="1:15" s="5" customFormat="1" x14ac:dyDescent="0.2">
      <c r="A179" s="4"/>
      <c r="B179" s="4"/>
      <c r="C179" s="4"/>
      <c r="I179" s="4"/>
      <c r="J179" s="4"/>
      <c r="K179" s="4"/>
      <c r="L179" s="4"/>
      <c r="M179" s="4"/>
      <c r="N179" s="4"/>
      <c r="O179" s="4"/>
    </row>
    <row r="180" spans="1:15" s="5" customFormat="1" x14ac:dyDescent="0.2">
      <c r="A180" s="4"/>
      <c r="B180" s="4"/>
      <c r="C180" s="4"/>
      <c r="I180" s="4"/>
      <c r="J180" s="4"/>
      <c r="K180" s="4"/>
      <c r="L180" s="4"/>
      <c r="M180" s="4"/>
      <c r="N180" s="4"/>
      <c r="O180" s="4"/>
    </row>
    <row r="181" spans="1:15" s="5" customFormat="1" x14ac:dyDescent="0.2">
      <c r="A181" s="4"/>
      <c r="B181" s="4"/>
      <c r="C181" s="4"/>
      <c r="I181" s="4"/>
      <c r="J181" s="4"/>
      <c r="K181" s="4"/>
      <c r="L181" s="4"/>
      <c r="M181" s="4"/>
      <c r="N181" s="4"/>
      <c r="O181" s="4"/>
    </row>
    <row r="182" spans="1:15" s="5" customFormat="1" x14ac:dyDescent="0.2">
      <c r="A182" s="4"/>
      <c r="B182" s="4"/>
      <c r="C182" s="4"/>
      <c r="I182" s="4"/>
      <c r="J182" s="4"/>
      <c r="K182" s="4"/>
      <c r="L182" s="4"/>
      <c r="M182" s="4"/>
      <c r="N182" s="4"/>
      <c r="O182" s="4"/>
    </row>
    <row r="183" spans="1:15" s="5" customFormat="1" x14ac:dyDescent="0.2">
      <c r="A183" s="4"/>
      <c r="B183" s="4"/>
      <c r="C183" s="4"/>
      <c r="I183" s="4"/>
      <c r="J183" s="4"/>
      <c r="K183" s="4"/>
      <c r="L183" s="4"/>
      <c r="M183" s="4"/>
      <c r="N183" s="4"/>
      <c r="O183" s="4"/>
    </row>
    <row r="184" spans="1:15" s="5" customFormat="1" x14ac:dyDescent="0.2">
      <c r="A184" s="4"/>
      <c r="B184" s="4"/>
      <c r="C184" s="4"/>
      <c r="I184" s="4"/>
      <c r="J184" s="4"/>
      <c r="K184" s="4"/>
      <c r="L184" s="4"/>
      <c r="M184" s="4"/>
      <c r="N184" s="4"/>
      <c r="O184" s="4"/>
    </row>
    <row r="185" spans="1:15" s="5" customFormat="1" x14ac:dyDescent="0.2">
      <c r="A185" s="4"/>
      <c r="B185" s="4"/>
      <c r="C185" s="4"/>
      <c r="I185" s="4"/>
      <c r="J185" s="4"/>
      <c r="K185" s="4"/>
      <c r="L185" s="4"/>
      <c r="M185" s="4"/>
      <c r="N185" s="4"/>
      <c r="O185" s="4"/>
    </row>
    <row r="186" spans="1:15" s="5" customFormat="1" x14ac:dyDescent="0.2">
      <c r="A186" s="4"/>
      <c r="B186" s="4"/>
      <c r="C186" s="4"/>
      <c r="I186" s="4"/>
      <c r="J186" s="4"/>
      <c r="K186" s="4"/>
      <c r="L186" s="4"/>
      <c r="M186" s="4"/>
      <c r="N186" s="4"/>
      <c r="O186" s="4"/>
    </row>
    <row r="187" spans="1:15" s="5" customFormat="1" x14ac:dyDescent="0.2">
      <c r="A187" s="4"/>
      <c r="B187" s="4"/>
      <c r="C187" s="4"/>
      <c r="I187" s="4"/>
      <c r="J187" s="4"/>
      <c r="K187" s="4"/>
      <c r="L187" s="4"/>
      <c r="M187" s="4"/>
      <c r="N187" s="4"/>
      <c r="O187" s="4"/>
    </row>
    <row r="188" spans="1:15" s="5" customFormat="1" x14ac:dyDescent="0.2">
      <c r="A188" s="4"/>
      <c r="B188" s="4"/>
      <c r="C188" s="4"/>
      <c r="I188" s="4"/>
      <c r="J188" s="4"/>
      <c r="K188" s="4"/>
      <c r="L188" s="4"/>
      <c r="M188" s="4"/>
      <c r="N188" s="4"/>
      <c r="O188" s="4"/>
    </row>
    <row r="189" spans="1:15" s="5" customFormat="1" x14ac:dyDescent="0.2">
      <c r="A189" s="4"/>
      <c r="B189" s="4"/>
      <c r="C189" s="4"/>
      <c r="I189" s="4"/>
      <c r="J189" s="4"/>
      <c r="K189" s="4"/>
      <c r="L189" s="4"/>
      <c r="M189" s="4"/>
      <c r="N189" s="4"/>
      <c r="O189" s="4"/>
    </row>
    <row r="190" spans="1:15" s="5" customFormat="1" x14ac:dyDescent="0.2">
      <c r="A190" s="4"/>
      <c r="B190" s="4"/>
      <c r="C190" s="4"/>
      <c r="I190" s="4"/>
      <c r="J190" s="4"/>
      <c r="K190" s="4"/>
      <c r="L190" s="4"/>
      <c r="M190" s="4"/>
      <c r="N190" s="4"/>
      <c r="O190" s="4"/>
    </row>
    <row r="191" spans="1:15" s="5" customFormat="1" x14ac:dyDescent="0.2">
      <c r="A191" s="4"/>
      <c r="B191" s="4"/>
      <c r="C191" s="4"/>
      <c r="I191" s="4"/>
      <c r="J191" s="4"/>
      <c r="K191" s="4"/>
      <c r="L191" s="4"/>
      <c r="M191" s="4"/>
      <c r="N191" s="4"/>
      <c r="O191" s="4"/>
    </row>
    <row r="192" spans="1:15" s="5" customFormat="1" x14ac:dyDescent="0.2">
      <c r="A192" s="4"/>
      <c r="B192" s="4"/>
      <c r="C192" s="4"/>
      <c r="I192" s="4"/>
      <c r="J192" s="4"/>
      <c r="K192" s="4"/>
      <c r="L192" s="4"/>
      <c r="M192" s="4"/>
      <c r="N192" s="4"/>
      <c r="O192" s="4"/>
    </row>
    <row r="193" spans="1:15" s="5" customFormat="1" x14ac:dyDescent="0.2">
      <c r="A193" s="4"/>
      <c r="B193" s="4"/>
      <c r="C193" s="4"/>
      <c r="I193" s="4"/>
      <c r="J193" s="4"/>
      <c r="K193" s="4"/>
      <c r="L193" s="4"/>
      <c r="M193" s="4"/>
      <c r="N193" s="4"/>
      <c r="O193" s="4"/>
    </row>
    <row r="194" spans="1:15" s="5" customFormat="1" x14ac:dyDescent="0.2">
      <c r="A194" s="4"/>
      <c r="B194" s="4"/>
      <c r="C194" s="4"/>
      <c r="I194" s="4"/>
      <c r="J194" s="4"/>
      <c r="K194" s="4"/>
      <c r="L194" s="4"/>
      <c r="M194" s="4"/>
      <c r="N194" s="4"/>
      <c r="O194" s="4"/>
    </row>
    <row r="195" spans="1:15" s="5" customFormat="1" x14ac:dyDescent="0.2">
      <c r="A195" s="4"/>
      <c r="B195" s="4"/>
      <c r="C195" s="4"/>
      <c r="I195" s="4"/>
      <c r="J195" s="4"/>
      <c r="K195" s="4"/>
      <c r="L195" s="4"/>
      <c r="M195" s="4"/>
      <c r="N195" s="4"/>
      <c r="O195" s="4"/>
    </row>
    <row r="196" spans="1:15" s="5" customFormat="1" x14ac:dyDescent="0.2">
      <c r="A196" s="4"/>
      <c r="B196" s="4"/>
      <c r="C196" s="4"/>
      <c r="I196" s="4"/>
      <c r="J196" s="4"/>
      <c r="K196" s="4"/>
      <c r="L196" s="4"/>
      <c r="M196" s="4"/>
      <c r="N196" s="4"/>
      <c r="O196" s="4"/>
    </row>
    <row r="197" spans="1:15" s="5" customFormat="1" x14ac:dyDescent="0.2">
      <c r="A197" s="4"/>
      <c r="B197" s="4"/>
      <c r="C197" s="4"/>
      <c r="I197" s="4"/>
      <c r="J197" s="4"/>
      <c r="K197" s="4"/>
      <c r="L197" s="4"/>
      <c r="M197" s="4"/>
      <c r="N197" s="4"/>
      <c r="O197" s="4"/>
    </row>
    <row r="198" spans="1:15" s="5" customFormat="1" x14ac:dyDescent="0.2">
      <c r="A198" s="4"/>
      <c r="B198" s="4"/>
      <c r="C198" s="4"/>
      <c r="I198" s="4"/>
      <c r="J198" s="4"/>
      <c r="K198" s="4"/>
      <c r="L198" s="4"/>
      <c r="M198" s="4"/>
      <c r="N198" s="4"/>
      <c r="O198" s="4"/>
    </row>
    <row r="199" spans="1:15" s="105" customFormat="1" x14ac:dyDescent="0.2">
      <c r="D199" s="104"/>
      <c r="E199" s="104"/>
      <c r="F199" s="104"/>
      <c r="G199" s="104"/>
      <c r="H199" s="104"/>
    </row>
    <row r="200" spans="1:15" s="105" customFormat="1" hidden="1" x14ac:dyDescent="0.2">
      <c r="A200" s="103" t="s">
        <v>17</v>
      </c>
      <c r="B200" s="103" t="str">
        <f>IF($D$7="МУЖЧИНЫ И ЖЕНЩИНЫ","МУЖЧИНЫ",IF($D$7="ДО 19 ЛЕТ","ЮНИОРЫ","ЮНОШИ"))</f>
        <v>ЮНОШИ</v>
      </c>
      <c r="C200" s="103" t="s">
        <v>16</v>
      </c>
      <c r="D200" s="103" t="s">
        <v>15</v>
      </c>
      <c r="E200" s="104"/>
      <c r="F200" s="104"/>
      <c r="G200" s="104"/>
      <c r="H200" s="104"/>
      <c r="I200" s="104"/>
    </row>
    <row r="201" spans="1:15" s="105" customFormat="1" hidden="1" x14ac:dyDescent="0.2">
      <c r="A201" s="103" t="s">
        <v>14</v>
      </c>
      <c r="B201" s="103" t="str">
        <f>IF($D$7="МУЖЧИНЫ И ЖЕНЩИНЫ","ЖЕНЩИНЫ",IF($D$7="ДО 19 ЛЕТ","ЮНИОРКИ","ДЕВУШКИ"))</f>
        <v>ДЕВУШКИ</v>
      </c>
      <c r="C201" s="103" t="s">
        <v>13</v>
      </c>
      <c r="D201" s="103" t="s">
        <v>12</v>
      </c>
      <c r="E201" s="104"/>
      <c r="F201" s="104"/>
      <c r="G201" s="104"/>
      <c r="H201" s="104"/>
      <c r="I201" s="104"/>
    </row>
    <row r="202" spans="1:15" s="105" customFormat="1" hidden="1" x14ac:dyDescent="0.2">
      <c r="A202" s="103" t="s">
        <v>11</v>
      </c>
      <c r="B202" s="103" t="str">
        <f>IF($D$7="МУЖЧИНЫ И ЖЕНЩИНЫ","МУЖЧИНЫ И ЖЕНЩИНЫ",IF($D$7="ДО 19 ЛЕТ","ЮНИОРЫ И ЮНИОРКИ","ЮНОШИ И ДЕВУШКИ"))</f>
        <v>ЮНОШИ И ДЕВУШКИ</v>
      </c>
      <c r="C202" s="103" t="s">
        <v>10</v>
      </c>
      <c r="D202" s="103" t="s">
        <v>9</v>
      </c>
      <c r="E202" s="104"/>
      <c r="F202" s="104"/>
      <c r="G202" s="104"/>
      <c r="H202" s="104"/>
      <c r="I202" s="104"/>
    </row>
    <row r="203" spans="1:15" s="105" customFormat="1" hidden="1" x14ac:dyDescent="0.2">
      <c r="A203" s="103" t="s">
        <v>8</v>
      </c>
      <c r="B203" s="103"/>
      <c r="C203" s="103" t="s">
        <v>7</v>
      </c>
      <c r="D203" s="103" t="s">
        <v>6</v>
      </c>
      <c r="E203" s="104"/>
      <c r="F203" s="104"/>
      <c r="G203" s="104"/>
      <c r="H203" s="104"/>
      <c r="I203" s="104"/>
    </row>
    <row r="204" spans="1:15" s="105" customFormat="1" hidden="1" x14ac:dyDescent="0.2">
      <c r="A204" s="103" t="s">
        <v>5</v>
      </c>
      <c r="B204" s="103"/>
      <c r="C204" s="103" t="s">
        <v>4</v>
      </c>
      <c r="D204" s="103" t="s">
        <v>3</v>
      </c>
      <c r="E204" s="104"/>
      <c r="F204" s="104"/>
      <c r="G204" s="104"/>
      <c r="H204" s="104"/>
      <c r="I204" s="104"/>
    </row>
    <row r="205" spans="1:15" s="105" customFormat="1" hidden="1" x14ac:dyDescent="0.2">
      <c r="A205" s="103" t="s">
        <v>2</v>
      </c>
      <c r="B205" s="103"/>
      <c r="C205" s="103" t="s">
        <v>1</v>
      </c>
      <c r="D205" s="103"/>
      <c r="E205" s="104"/>
      <c r="F205" s="104"/>
      <c r="G205" s="104"/>
      <c r="H205" s="104"/>
      <c r="I205" s="104"/>
    </row>
    <row r="206" spans="1:15" s="105" customFormat="1" hidden="1" x14ac:dyDescent="0.2">
      <c r="A206" s="103"/>
      <c r="B206" s="103"/>
      <c r="C206" s="103" t="s">
        <v>0</v>
      </c>
      <c r="D206" s="103"/>
      <c r="E206" s="104"/>
      <c r="F206" s="104"/>
      <c r="G206" s="104"/>
      <c r="H206" s="104"/>
      <c r="I206" s="104"/>
    </row>
    <row r="207" spans="1:15" s="105" customFormat="1" x14ac:dyDescent="0.2">
      <c r="D207" s="104"/>
      <c r="E207" s="104"/>
      <c r="F207" s="104"/>
      <c r="G207" s="104"/>
      <c r="H207" s="104"/>
    </row>
    <row r="208" spans="1:15" s="5" customFormat="1" x14ac:dyDescent="0.2">
      <c r="A208" s="4"/>
      <c r="B208" s="4"/>
      <c r="C208" s="4"/>
      <c r="I208" s="4"/>
      <c r="J208" s="4"/>
      <c r="K208" s="4"/>
      <c r="L208" s="4"/>
      <c r="M208" s="4"/>
      <c r="N208" s="4"/>
      <c r="O208" s="4"/>
    </row>
    <row r="209" spans="1:15" s="5" customFormat="1" x14ac:dyDescent="0.2">
      <c r="A209" s="4"/>
      <c r="B209" s="4"/>
      <c r="C209" s="4"/>
      <c r="I209" s="4"/>
      <c r="J209" s="4"/>
      <c r="K209" s="4"/>
      <c r="L209" s="4"/>
      <c r="M209" s="4"/>
      <c r="N209" s="4"/>
      <c r="O209" s="4"/>
    </row>
    <row r="210" spans="1:15" s="5" customFormat="1" x14ac:dyDescent="0.2">
      <c r="A210" s="4"/>
      <c r="B210" s="4"/>
      <c r="C210" s="4"/>
      <c r="I210" s="4"/>
      <c r="J210" s="4"/>
      <c r="K210" s="4"/>
      <c r="L210" s="4"/>
      <c r="M210" s="4"/>
      <c r="N210" s="4"/>
      <c r="O210" s="4"/>
    </row>
    <row r="211" spans="1:15" s="5" customFormat="1" x14ac:dyDescent="0.2">
      <c r="A211" s="4"/>
      <c r="B211" s="4"/>
      <c r="C211" s="4"/>
      <c r="I211" s="4"/>
      <c r="J211" s="4"/>
      <c r="K211" s="4"/>
      <c r="L211" s="4"/>
      <c r="M211" s="4"/>
      <c r="N211" s="4"/>
      <c r="O211" s="4"/>
    </row>
    <row r="212" spans="1:15" s="5" customFormat="1" x14ac:dyDescent="0.2">
      <c r="A212" s="4"/>
      <c r="B212" s="4"/>
      <c r="C212" s="4"/>
      <c r="I212" s="4"/>
      <c r="J212" s="4"/>
      <c r="K212" s="4"/>
      <c r="L212" s="4"/>
      <c r="M212" s="4"/>
      <c r="N212" s="4"/>
      <c r="O212" s="4"/>
    </row>
    <row r="213" spans="1:15" s="5" customFormat="1" x14ac:dyDescent="0.2">
      <c r="A213" s="4"/>
      <c r="B213" s="4"/>
      <c r="C213" s="4"/>
      <c r="I213" s="4"/>
      <c r="J213" s="4"/>
      <c r="K213" s="4"/>
      <c r="L213" s="4"/>
      <c r="M213" s="4"/>
      <c r="N213" s="4"/>
      <c r="O213" s="4"/>
    </row>
    <row r="214" spans="1:15" s="5" customFormat="1" x14ac:dyDescent="0.2">
      <c r="A214" s="4"/>
      <c r="B214" s="4"/>
      <c r="C214" s="4"/>
      <c r="I214" s="4"/>
      <c r="J214" s="4"/>
      <c r="K214" s="4"/>
      <c r="L214" s="4"/>
      <c r="M214" s="4"/>
      <c r="N214" s="4"/>
      <c r="O214" s="4"/>
    </row>
    <row r="215" spans="1:15" s="5" customFormat="1" x14ac:dyDescent="0.2">
      <c r="A215" s="4"/>
      <c r="B215" s="4"/>
      <c r="C215" s="4"/>
      <c r="I215" s="4"/>
      <c r="J215" s="4"/>
      <c r="K215" s="4"/>
      <c r="L215" s="4"/>
      <c r="M215" s="4"/>
      <c r="N215" s="4"/>
      <c r="O215" s="4"/>
    </row>
    <row r="216" spans="1:15" s="5" customFormat="1" x14ac:dyDescent="0.2">
      <c r="A216" s="4"/>
      <c r="B216" s="4"/>
      <c r="C216" s="4"/>
      <c r="I216" s="4"/>
      <c r="J216" s="4"/>
      <c r="K216" s="4"/>
      <c r="L216" s="4"/>
      <c r="M216" s="4"/>
      <c r="N216" s="4"/>
      <c r="O216" s="4"/>
    </row>
    <row r="217" spans="1:15" s="5" customFormat="1" x14ac:dyDescent="0.2">
      <c r="A217" s="4"/>
      <c r="B217" s="4"/>
      <c r="C217" s="4"/>
      <c r="I217" s="4"/>
      <c r="J217" s="4"/>
      <c r="K217" s="4"/>
      <c r="L217" s="4"/>
      <c r="M217" s="4"/>
      <c r="N217" s="4"/>
      <c r="O217" s="4"/>
    </row>
    <row r="218" spans="1:15" s="5" customFormat="1" x14ac:dyDescent="0.2">
      <c r="A218" s="4"/>
      <c r="B218" s="4"/>
      <c r="C218" s="4"/>
      <c r="I218" s="4"/>
      <c r="J218" s="4"/>
      <c r="K218" s="4"/>
      <c r="L218" s="4"/>
      <c r="M218" s="4"/>
      <c r="N218" s="4"/>
      <c r="O218" s="4"/>
    </row>
    <row r="219" spans="1:15" s="5" customFormat="1" x14ac:dyDescent="0.2">
      <c r="A219" s="4"/>
      <c r="B219" s="4"/>
      <c r="C219" s="4"/>
      <c r="I219" s="4"/>
      <c r="J219" s="4"/>
      <c r="K219" s="4"/>
      <c r="L219" s="4"/>
      <c r="M219" s="4"/>
      <c r="N219" s="4"/>
      <c r="O219" s="4"/>
    </row>
    <row r="220" spans="1:15" s="5" customFormat="1" x14ac:dyDescent="0.2">
      <c r="A220" s="4"/>
      <c r="B220" s="4"/>
      <c r="C220" s="4"/>
      <c r="I220" s="4"/>
      <c r="J220" s="4"/>
      <c r="K220" s="4"/>
      <c r="L220" s="4"/>
      <c r="M220" s="4"/>
      <c r="N220" s="4"/>
      <c r="O220" s="4"/>
    </row>
    <row r="221" spans="1:15" s="5" customFormat="1" x14ac:dyDescent="0.2">
      <c r="A221" s="4"/>
      <c r="B221" s="4"/>
      <c r="C221" s="4"/>
      <c r="I221" s="4"/>
      <c r="J221" s="4"/>
      <c r="K221" s="4"/>
      <c r="L221" s="4"/>
      <c r="M221" s="4"/>
      <c r="N221" s="4"/>
      <c r="O221" s="4"/>
    </row>
    <row r="222" spans="1:15" s="5" customFormat="1" x14ac:dyDescent="0.2">
      <c r="A222" s="4"/>
      <c r="B222" s="4"/>
      <c r="C222" s="4"/>
      <c r="I222" s="4"/>
      <c r="J222" s="4"/>
      <c r="K222" s="4"/>
      <c r="L222" s="4"/>
      <c r="M222" s="4"/>
      <c r="N222" s="4"/>
      <c r="O222" s="4"/>
    </row>
    <row r="223" spans="1:15" s="5" customFormat="1" x14ac:dyDescent="0.2">
      <c r="A223" s="4"/>
      <c r="B223" s="4"/>
      <c r="C223" s="4"/>
      <c r="I223" s="4"/>
      <c r="J223" s="4"/>
      <c r="K223" s="4"/>
      <c r="L223" s="4"/>
      <c r="M223" s="4"/>
      <c r="N223" s="4"/>
      <c r="O223" s="4"/>
    </row>
    <row r="224" spans="1:15" s="5" customFormat="1" x14ac:dyDescent="0.2">
      <c r="A224" s="4"/>
      <c r="B224" s="4"/>
      <c r="C224" s="4"/>
      <c r="I224" s="4"/>
      <c r="J224" s="4"/>
      <c r="K224" s="4"/>
      <c r="L224" s="4"/>
      <c r="M224" s="4"/>
      <c r="N224" s="4"/>
      <c r="O224" s="4"/>
    </row>
    <row r="225" spans="1:15" s="5" customFormat="1" x14ac:dyDescent="0.2">
      <c r="A225" s="4"/>
      <c r="B225" s="4"/>
      <c r="C225" s="4"/>
      <c r="I225" s="4"/>
      <c r="J225" s="4"/>
      <c r="K225" s="4"/>
      <c r="L225" s="4"/>
      <c r="M225" s="4"/>
      <c r="N225" s="4"/>
      <c r="O225" s="4"/>
    </row>
    <row r="226" spans="1:15" s="5" customFormat="1" x14ac:dyDescent="0.2">
      <c r="A226" s="4"/>
      <c r="B226" s="4"/>
      <c r="C226" s="4"/>
      <c r="I226" s="4"/>
      <c r="J226" s="4"/>
      <c r="K226" s="4"/>
      <c r="L226" s="4"/>
      <c r="M226" s="4"/>
      <c r="N226" s="4"/>
      <c r="O226" s="4"/>
    </row>
    <row r="227" spans="1:15" s="5" customFormat="1" x14ac:dyDescent="0.2">
      <c r="A227" s="4"/>
      <c r="B227" s="4"/>
      <c r="C227" s="4"/>
      <c r="I227" s="4"/>
      <c r="J227" s="4"/>
      <c r="K227" s="4"/>
      <c r="L227" s="4"/>
      <c r="M227" s="4"/>
      <c r="N227" s="4"/>
      <c r="O227" s="4"/>
    </row>
    <row r="228" spans="1:15" s="5" customFormat="1" x14ac:dyDescent="0.2">
      <c r="A228" s="4"/>
      <c r="B228" s="4"/>
      <c r="C228" s="4"/>
      <c r="I228" s="4"/>
      <c r="J228" s="4"/>
      <c r="K228" s="4"/>
      <c r="L228" s="4"/>
      <c r="M228" s="4"/>
      <c r="N228" s="4"/>
      <c r="O228" s="4"/>
    </row>
    <row r="229" spans="1:15" s="5" customFormat="1" x14ac:dyDescent="0.2">
      <c r="A229" s="4"/>
      <c r="B229" s="4"/>
      <c r="C229" s="4"/>
      <c r="I229" s="4"/>
      <c r="J229" s="4"/>
      <c r="K229" s="4"/>
      <c r="L229" s="4"/>
      <c r="M229" s="4"/>
      <c r="N229" s="4"/>
      <c r="O229" s="4"/>
    </row>
    <row r="230" spans="1:15" s="5" customFormat="1" x14ac:dyDescent="0.2">
      <c r="A230" s="4"/>
      <c r="B230" s="4"/>
      <c r="C230" s="4"/>
      <c r="I230" s="4"/>
      <c r="J230" s="4"/>
      <c r="K230" s="4"/>
      <c r="L230" s="4"/>
      <c r="M230" s="4"/>
      <c r="N230" s="4"/>
      <c r="O230" s="4"/>
    </row>
    <row r="231" spans="1:15" s="5" customFormat="1" x14ac:dyDescent="0.2">
      <c r="A231" s="4"/>
      <c r="B231" s="4"/>
      <c r="C231" s="4"/>
      <c r="I231" s="4"/>
      <c r="J231" s="4"/>
      <c r="K231" s="4"/>
      <c r="L231" s="4"/>
      <c r="M231" s="4"/>
      <c r="N231" s="4"/>
      <c r="O231" s="4"/>
    </row>
    <row r="232" spans="1:15" s="5" customFormat="1" x14ac:dyDescent="0.2">
      <c r="A232" s="4"/>
      <c r="B232" s="4"/>
      <c r="C232" s="4"/>
      <c r="I232" s="4"/>
      <c r="J232" s="4"/>
      <c r="K232" s="4"/>
      <c r="L232" s="4"/>
      <c r="M232" s="4"/>
      <c r="N232" s="4"/>
      <c r="O232" s="4"/>
    </row>
    <row r="233" spans="1:15" s="5" customFormat="1" x14ac:dyDescent="0.2">
      <c r="A233" s="4"/>
      <c r="B233" s="4"/>
      <c r="C233" s="4"/>
      <c r="I233" s="4"/>
      <c r="J233" s="4"/>
      <c r="K233" s="4"/>
      <c r="L233" s="4"/>
      <c r="M233" s="4"/>
      <c r="N233" s="4"/>
      <c r="O233" s="4"/>
    </row>
    <row r="234" spans="1:15" s="5" customFormat="1" x14ac:dyDescent="0.2">
      <c r="A234" s="4"/>
      <c r="B234" s="4"/>
      <c r="C234" s="4"/>
      <c r="I234" s="4"/>
      <c r="J234" s="4"/>
      <c r="K234" s="4"/>
      <c r="L234" s="4"/>
      <c r="M234" s="4"/>
      <c r="N234" s="4"/>
      <c r="O234" s="4"/>
    </row>
    <row r="235" spans="1:15" s="5" customFormat="1" x14ac:dyDescent="0.2">
      <c r="A235" s="4"/>
      <c r="B235" s="4"/>
      <c r="C235" s="4"/>
      <c r="I235" s="4"/>
      <c r="J235" s="4"/>
      <c r="K235" s="4"/>
      <c r="L235" s="4"/>
      <c r="M235" s="4"/>
      <c r="N235" s="4"/>
      <c r="O235" s="4"/>
    </row>
    <row r="236" spans="1:15" s="5" customFormat="1" x14ac:dyDescent="0.2">
      <c r="A236" s="4"/>
      <c r="B236" s="4"/>
      <c r="C236" s="4"/>
      <c r="I236" s="4"/>
      <c r="J236" s="4"/>
      <c r="K236" s="4"/>
      <c r="L236" s="4"/>
      <c r="M236" s="4"/>
      <c r="N236" s="4"/>
      <c r="O236" s="4"/>
    </row>
    <row r="237" spans="1:15" s="5" customFormat="1" x14ac:dyDescent="0.2">
      <c r="A237" s="4"/>
      <c r="B237" s="4"/>
      <c r="C237" s="4"/>
      <c r="I237" s="4"/>
      <c r="J237" s="4"/>
      <c r="K237" s="4"/>
      <c r="L237" s="4"/>
      <c r="M237" s="4"/>
      <c r="N237" s="4"/>
      <c r="O237" s="4"/>
    </row>
    <row r="238" spans="1:15" s="5" customFormat="1" x14ac:dyDescent="0.2">
      <c r="A238" s="4"/>
      <c r="B238" s="4"/>
      <c r="C238" s="4"/>
      <c r="I238" s="4"/>
      <c r="J238" s="4"/>
      <c r="K238" s="4"/>
      <c r="L238" s="4"/>
      <c r="M238" s="4"/>
      <c r="N238" s="4"/>
      <c r="O238" s="4"/>
    </row>
    <row r="239" spans="1:15" s="5" customFormat="1" x14ac:dyDescent="0.2">
      <c r="A239" s="4"/>
      <c r="B239" s="4"/>
      <c r="C239" s="4"/>
      <c r="I239" s="4"/>
      <c r="J239" s="4"/>
      <c r="K239" s="4"/>
      <c r="L239" s="4"/>
      <c r="M239" s="4"/>
      <c r="N239" s="4"/>
      <c r="O239" s="4"/>
    </row>
    <row r="240" spans="1:15" s="5" customFormat="1" x14ac:dyDescent="0.2">
      <c r="A240" s="4"/>
      <c r="B240" s="4"/>
      <c r="C240" s="4"/>
      <c r="I240" s="4"/>
      <c r="J240" s="4"/>
      <c r="K240" s="4"/>
      <c r="L240" s="4"/>
      <c r="M240" s="4"/>
      <c r="N240" s="4"/>
      <c r="O240" s="4"/>
    </row>
    <row r="241" spans="1:15" s="5" customFormat="1" x14ac:dyDescent="0.2">
      <c r="A241" s="4"/>
      <c r="B241" s="4"/>
      <c r="C241" s="4"/>
      <c r="I241" s="4"/>
      <c r="J241" s="4"/>
      <c r="K241" s="4"/>
      <c r="L241" s="4"/>
      <c r="M241" s="4"/>
      <c r="N241" s="4"/>
      <c r="O241" s="4"/>
    </row>
    <row r="242" spans="1:15" s="5" customFormat="1" x14ac:dyDescent="0.2">
      <c r="A242" s="4"/>
      <c r="B242" s="4"/>
      <c r="C242" s="4"/>
      <c r="I242" s="4"/>
      <c r="J242" s="4"/>
      <c r="K242" s="4"/>
      <c r="L242" s="4"/>
      <c r="M242" s="4"/>
      <c r="N242" s="4"/>
      <c r="O242" s="4"/>
    </row>
    <row r="243" spans="1:15" s="5" customFormat="1" x14ac:dyDescent="0.2">
      <c r="A243" s="4"/>
      <c r="B243" s="4"/>
      <c r="C243" s="4"/>
      <c r="I243" s="4"/>
      <c r="J243" s="4"/>
      <c r="K243" s="4"/>
      <c r="L243" s="4"/>
      <c r="M243" s="4"/>
      <c r="N243" s="4"/>
      <c r="O243" s="4"/>
    </row>
    <row r="244" spans="1:15" s="5" customFormat="1" x14ac:dyDescent="0.2">
      <c r="A244" s="4"/>
      <c r="B244" s="4"/>
      <c r="C244" s="4"/>
      <c r="I244" s="4"/>
      <c r="J244" s="4"/>
      <c r="K244" s="4"/>
      <c r="L244" s="4"/>
      <c r="M244" s="4"/>
      <c r="N244" s="4"/>
      <c r="O244" s="4"/>
    </row>
    <row r="245" spans="1:15" s="5" customFormat="1" x14ac:dyDescent="0.2">
      <c r="A245" s="4"/>
      <c r="B245" s="4"/>
      <c r="C245" s="4"/>
      <c r="I245" s="4"/>
      <c r="J245" s="4"/>
      <c r="K245" s="4"/>
      <c r="L245" s="4"/>
      <c r="M245" s="4"/>
      <c r="N245" s="4"/>
      <c r="O245" s="4"/>
    </row>
    <row r="246" spans="1:15" s="5" customFormat="1" x14ac:dyDescent="0.2">
      <c r="A246" s="4"/>
      <c r="B246" s="4"/>
      <c r="C246" s="4"/>
      <c r="I246" s="4"/>
      <c r="J246" s="4"/>
      <c r="K246" s="4"/>
      <c r="L246" s="4"/>
      <c r="M246" s="4"/>
      <c r="N246" s="4"/>
      <c r="O246" s="4"/>
    </row>
    <row r="247" spans="1:15" s="5" customFormat="1" x14ac:dyDescent="0.2">
      <c r="A247" s="4"/>
      <c r="B247" s="4"/>
      <c r="C247" s="4"/>
      <c r="I247" s="4"/>
      <c r="J247" s="4"/>
      <c r="K247" s="4"/>
      <c r="L247" s="4"/>
      <c r="M247" s="4"/>
      <c r="N247" s="4"/>
      <c r="O247" s="4"/>
    </row>
    <row r="248" spans="1:15" s="5" customFormat="1" x14ac:dyDescent="0.2">
      <c r="A248" s="4"/>
      <c r="B248" s="4"/>
      <c r="C248" s="4"/>
      <c r="I248" s="4"/>
      <c r="J248" s="4"/>
      <c r="K248" s="4"/>
      <c r="L248" s="4"/>
      <c r="M248" s="4"/>
      <c r="N248" s="4"/>
      <c r="O248" s="4"/>
    </row>
    <row r="249" spans="1:15" s="5" customFormat="1" x14ac:dyDescent="0.2">
      <c r="A249" s="4"/>
      <c r="B249" s="4"/>
      <c r="C249" s="4"/>
      <c r="I249" s="4"/>
      <c r="J249" s="4"/>
      <c r="K249" s="4"/>
      <c r="L249" s="4"/>
      <c r="M249" s="4"/>
      <c r="N249" s="4"/>
      <c r="O249" s="4"/>
    </row>
    <row r="250" spans="1:15" s="5" customFormat="1" x14ac:dyDescent="0.2">
      <c r="A250" s="4"/>
      <c r="B250" s="4"/>
      <c r="C250" s="4"/>
      <c r="I250" s="4"/>
      <c r="J250" s="4"/>
      <c r="K250" s="4"/>
      <c r="L250" s="4"/>
      <c r="M250" s="4"/>
      <c r="N250" s="4"/>
      <c r="O250" s="4"/>
    </row>
    <row r="251" spans="1:15" s="5" customFormat="1" x14ac:dyDescent="0.2">
      <c r="A251" s="4"/>
      <c r="B251" s="4"/>
      <c r="C251" s="4"/>
      <c r="I251" s="4"/>
      <c r="J251" s="4"/>
      <c r="K251" s="4"/>
      <c r="L251" s="4"/>
      <c r="M251" s="4"/>
      <c r="N251" s="4"/>
      <c r="O251" s="4"/>
    </row>
    <row r="252" spans="1:15" s="5" customFormat="1" x14ac:dyDescent="0.2">
      <c r="A252" s="4"/>
      <c r="B252" s="4"/>
      <c r="C252" s="4"/>
      <c r="I252" s="4"/>
      <c r="J252" s="4"/>
      <c r="K252" s="4"/>
      <c r="L252" s="4"/>
      <c r="M252" s="4"/>
      <c r="N252" s="4"/>
      <c r="O252" s="4"/>
    </row>
    <row r="253" spans="1:15" s="5" customFormat="1" x14ac:dyDescent="0.2">
      <c r="A253" s="4"/>
      <c r="B253" s="4"/>
      <c r="C253" s="4"/>
      <c r="I253" s="4"/>
      <c r="J253" s="4"/>
      <c r="K253" s="4"/>
      <c r="L253" s="4"/>
      <c r="M253" s="4"/>
      <c r="N253" s="4"/>
      <c r="O253" s="4"/>
    </row>
    <row r="254" spans="1:15" s="5" customFormat="1" x14ac:dyDescent="0.2">
      <c r="A254" s="4"/>
      <c r="B254" s="4"/>
      <c r="C254" s="4"/>
      <c r="I254" s="4"/>
      <c r="J254" s="4"/>
      <c r="K254" s="4"/>
      <c r="L254" s="4"/>
      <c r="M254" s="4"/>
      <c r="N254" s="4"/>
      <c r="O254" s="4"/>
    </row>
    <row r="255" spans="1:15" s="5" customFormat="1" x14ac:dyDescent="0.2">
      <c r="A255" s="4"/>
      <c r="B255" s="4"/>
      <c r="C255" s="4"/>
      <c r="I255" s="4"/>
      <c r="J255" s="4"/>
      <c r="K255" s="4"/>
      <c r="L255" s="4"/>
      <c r="M255" s="4"/>
      <c r="N255" s="4"/>
      <c r="O255" s="4"/>
    </row>
    <row r="256" spans="1:15" s="5" customFormat="1" x14ac:dyDescent="0.2">
      <c r="A256" s="4"/>
      <c r="B256" s="4"/>
      <c r="C256" s="4"/>
      <c r="I256" s="4"/>
      <c r="J256" s="4"/>
      <c r="K256" s="4"/>
      <c r="L256" s="4"/>
      <c r="M256" s="4"/>
      <c r="N256" s="4"/>
      <c r="O256" s="4"/>
    </row>
    <row r="257" spans="1:15" s="5" customFormat="1" x14ac:dyDescent="0.2">
      <c r="A257" s="4"/>
      <c r="B257" s="4"/>
      <c r="C257" s="4"/>
      <c r="I257" s="4"/>
      <c r="J257" s="4"/>
      <c r="K257" s="4"/>
      <c r="L257" s="4"/>
      <c r="M257" s="4"/>
      <c r="N257" s="4"/>
      <c r="O257" s="4"/>
    </row>
    <row r="258" spans="1:15" s="5" customFormat="1" x14ac:dyDescent="0.2">
      <c r="A258" s="4"/>
      <c r="B258" s="4"/>
      <c r="C258" s="4"/>
      <c r="I258" s="4"/>
      <c r="J258" s="4"/>
      <c r="K258" s="4"/>
      <c r="L258" s="4"/>
      <c r="M258" s="4"/>
      <c r="N258" s="4"/>
      <c r="O258" s="4"/>
    </row>
    <row r="259" spans="1:15" s="5" customFormat="1" x14ac:dyDescent="0.2">
      <c r="A259" s="4"/>
      <c r="B259" s="4"/>
      <c r="C259" s="4"/>
      <c r="I259" s="4"/>
      <c r="J259" s="4"/>
      <c r="K259" s="4"/>
      <c r="L259" s="4"/>
      <c r="M259" s="4"/>
      <c r="N259" s="4"/>
      <c r="O259" s="4"/>
    </row>
    <row r="260" spans="1:15" s="5" customFormat="1" x14ac:dyDescent="0.2">
      <c r="A260" s="4"/>
      <c r="B260" s="4"/>
      <c r="C260" s="4"/>
      <c r="I260" s="4"/>
      <c r="J260" s="4"/>
      <c r="K260" s="4"/>
      <c r="L260" s="4"/>
      <c r="M260" s="4"/>
      <c r="N260" s="4"/>
      <c r="O260" s="4"/>
    </row>
    <row r="261" spans="1:15" s="5" customFormat="1" x14ac:dyDescent="0.2">
      <c r="A261" s="4"/>
      <c r="B261" s="4"/>
      <c r="C261" s="4"/>
      <c r="I261" s="4"/>
      <c r="J261" s="4"/>
      <c r="K261" s="4"/>
      <c r="L261" s="4"/>
      <c r="M261" s="4"/>
      <c r="N261" s="4"/>
      <c r="O261" s="4"/>
    </row>
    <row r="262" spans="1:15" s="5" customFormat="1" x14ac:dyDescent="0.2">
      <c r="A262" s="4"/>
      <c r="B262" s="4"/>
      <c r="C262" s="4"/>
      <c r="I262" s="4"/>
      <c r="J262" s="4"/>
      <c r="K262" s="4"/>
      <c r="L262" s="4"/>
      <c r="M262" s="4"/>
      <c r="N262" s="4"/>
      <c r="O262" s="4"/>
    </row>
    <row r="263" spans="1:15" s="5" customFormat="1" x14ac:dyDescent="0.2">
      <c r="A263" s="4"/>
      <c r="B263" s="4"/>
      <c r="C263" s="4"/>
      <c r="I263" s="4"/>
      <c r="J263" s="4"/>
      <c r="K263" s="4"/>
      <c r="L263" s="4"/>
      <c r="M263" s="4"/>
      <c r="N263" s="4"/>
      <c r="O263" s="4"/>
    </row>
    <row r="264" spans="1:15" s="5" customFormat="1" x14ac:dyDescent="0.2">
      <c r="A264" s="4"/>
      <c r="B264" s="4"/>
      <c r="C264" s="4"/>
      <c r="I264" s="4"/>
      <c r="J264" s="4"/>
      <c r="K264" s="4"/>
      <c r="L264" s="4"/>
      <c r="M264" s="4"/>
      <c r="N264" s="4"/>
      <c r="O264" s="4"/>
    </row>
    <row r="265" spans="1:15" s="5" customFormat="1" x14ac:dyDescent="0.2">
      <c r="A265" s="4"/>
      <c r="B265" s="4"/>
      <c r="C265" s="4"/>
      <c r="I265" s="4"/>
      <c r="J265" s="4"/>
      <c r="K265" s="4"/>
      <c r="L265" s="4"/>
      <c r="M265" s="4"/>
      <c r="N265" s="4"/>
      <c r="O265" s="4"/>
    </row>
    <row r="266" spans="1:15" s="5" customFormat="1" x14ac:dyDescent="0.2">
      <c r="A266" s="4"/>
      <c r="B266" s="4"/>
      <c r="C266" s="4"/>
      <c r="I266" s="4"/>
      <c r="J266" s="4"/>
      <c r="K266" s="4"/>
      <c r="L266" s="4"/>
      <c r="M266" s="4"/>
      <c r="N266" s="4"/>
      <c r="O266" s="4"/>
    </row>
    <row r="267" spans="1:15" s="5" customFormat="1" x14ac:dyDescent="0.2">
      <c r="A267" s="4"/>
      <c r="B267" s="4"/>
      <c r="C267" s="4"/>
      <c r="I267" s="4"/>
      <c r="J267" s="4"/>
      <c r="K267" s="4"/>
      <c r="L267" s="4"/>
      <c r="M267" s="4"/>
      <c r="N267" s="4"/>
      <c r="O267" s="4"/>
    </row>
    <row r="268" spans="1:15" s="5" customFormat="1" x14ac:dyDescent="0.2">
      <c r="A268" s="4"/>
      <c r="B268" s="4"/>
      <c r="C268" s="4"/>
      <c r="I268" s="4"/>
      <c r="J268" s="4"/>
      <c r="K268" s="4"/>
      <c r="L268" s="4"/>
      <c r="M268" s="4"/>
      <c r="N268" s="4"/>
      <c r="O268" s="4"/>
    </row>
    <row r="269" spans="1:15" s="5" customFormat="1" x14ac:dyDescent="0.2">
      <c r="A269" s="4"/>
      <c r="B269" s="4"/>
      <c r="C269" s="4"/>
      <c r="I269" s="4"/>
      <c r="J269" s="4"/>
      <c r="K269" s="4"/>
      <c r="L269" s="4"/>
      <c r="M269" s="4"/>
      <c r="N269" s="4"/>
      <c r="O269" s="4"/>
    </row>
    <row r="270" spans="1:15" s="5" customFormat="1" x14ac:dyDescent="0.2">
      <c r="A270" s="4"/>
      <c r="B270" s="4"/>
      <c r="C270" s="4"/>
      <c r="I270" s="4"/>
      <c r="J270" s="4"/>
      <c r="K270" s="4"/>
      <c r="L270" s="4"/>
      <c r="M270" s="4"/>
      <c r="N270" s="4"/>
      <c r="O270" s="4"/>
    </row>
    <row r="271" spans="1:15" s="5" customFormat="1" x14ac:dyDescent="0.2">
      <c r="A271" s="4"/>
      <c r="B271" s="4"/>
      <c r="C271" s="4"/>
      <c r="I271" s="4"/>
      <c r="J271" s="4"/>
      <c r="K271" s="4"/>
      <c r="L271" s="4"/>
      <c r="M271" s="4"/>
      <c r="N271" s="4"/>
      <c r="O271" s="4"/>
    </row>
    <row r="272" spans="1:15" s="5" customFormat="1" x14ac:dyDescent="0.2">
      <c r="A272" s="4"/>
      <c r="B272" s="4"/>
      <c r="C272" s="4"/>
      <c r="I272" s="4"/>
      <c r="J272" s="4"/>
      <c r="K272" s="4"/>
      <c r="L272" s="4"/>
      <c r="M272" s="4"/>
      <c r="N272" s="4"/>
      <c r="O272" s="4"/>
    </row>
    <row r="273" spans="1:15" s="5" customFormat="1" x14ac:dyDescent="0.2">
      <c r="A273" s="4"/>
      <c r="B273" s="4"/>
      <c r="C273" s="4"/>
      <c r="I273" s="4"/>
      <c r="J273" s="4"/>
      <c r="K273" s="4"/>
      <c r="L273" s="4"/>
      <c r="M273" s="4"/>
      <c r="N273" s="4"/>
      <c r="O273" s="4"/>
    </row>
    <row r="274" spans="1:15" s="5" customFormat="1" x14ac:dyDescent="0.2">
      <c r="A274" s="4"/>
      <c r="B274" s="4"/>
      <c r="C274" s="4"/>
      <c r="I274" s="4"/>
      <c r="J274" s="4"/>
      <c r="K274" s="4"/>
      <c r="L274" s="4"/>
      <c r="M274" s="4"/>
      <c r="N274" s="4"/>
      <c r="O274" s="4"/>
    </row>
    <row r="275" spans="1:15" s="5" customFormat="1" x14ac:dyDescent="0.2">
      <c r="A275" s="4"/>
      <c r="B275" s="4"/>
      <c r="C275" s="4"/>
      <c r="I275" s="4"/>
      <c r="J275" s="4"/>
      <c r="K275" s="4"/>
      <c r="L275" s="4"/>
      <c r="M275" s="4"/>
      <c r="N275" s="4"/>
      <c r="O275" s="4"/>
    </row>
    <row r="276" spans="1:15" s="5" customFormat="1" x14ac:dyDescent="0.2">
      <c r="A276" s="4"/>
      <c r="B276" s="4"/>
      <c r="C276" s="4"/>
      <c r="I276" s="4"/>
      <c r="J276" s="4"/>
      <c r="K276" s="4"/>
      <c r="L276" s="4"/>
      <c r="M276" s="4"/>
      <c r="N276" s="4"/>
      <c r="O276" s="4"/>
    </row>
    <row r="277" spans="1:15" s="5" customFormat="1" x14ac:dyDescent="0.2">
      <c r="A277" s="4"/>
      <c r="B277" s="4"/>
      <c r="C277" s="4"/>
      <c r="I277" s="4"/>
      <c r="J277" s="4"/>
      <c r="K277" s="4"/>
      <c r="L277" s="4"/>
      <c r="M277" s="4"/>
      <c r="N277" s="4"/>
      <c r="O277" s="4"/>
    </row>
    <row r="278" spans="1:15" s="5" customFormat="1" x14ac:dyDescent="0.2">
      <c r="A278" s="4"/>
      <c r="B278" s="4"/>
      <c r="C278" s="4"/>
      <c r="I278" s="4"/>
      <c r="J278" s="4"/>
      <c r="K278" s="4"/>
      <c r="L278" s="4"/>
      <c r="M278" s="4"/>
      <c r="N278" s="4"/>
      <c r="O278" s="4"/>
    </row>
    <row r="279" spans="1:15" s="5" customFormat="1" x14ac:dyDescent="0.2">
      <c r="A279" s="4"/>
      <c r="B279" s="4"/>
      <c r="C279" s="4"/>
      <c r="I279" s="4"/>
      <c r="J279" s="4"/>
      <c r="K279" s="4"/>
      <c r="L279" s="4"/>
      <c r="M279" s="4"/>
      <c r="N279" s="4"/>
      <c r="O279" s="4"/>
    </row>
    <row r="280" spans="1:15" s="5" customFormat="1" x14ac:dyDescent="0.2">
      <c r="A280" s="4"/>
      <c r="B280" s="4"/>
      <c r="C280" s="4"/>
      <c r="I280" s="4"/>
      <c r="J280" s="4"/>
      <c r="K280" s="4"/>
      <c r="L280" s="4"/>
      <c r="M280" s="4"/>
      <c r="N280" s="4"/>
      <c r="O280" s="4"/>
    </row>
    <row r="281" spans="1:15" s="5" customFormat="1" x14ac:dyDescent="0.2">
      <c r="A281" s="4"/>
      <c r="B281" s="4"/>
      <c r="C281" s="4"/>
      <c r="I281" s="4"/>
      <c r="J281" s="4"/>
      <c r="K281" s="4"/>
      <c r="L281" s="4"/>
      <c r="M281" s="4"/>
      <c r="N281" s="4"/>
      <c r="O281" s="4"/>
    </row>
    <row r="282" spans="1:15" s="5" customFormat="1" x14ac:dyDescent="0.2">
      <c r="A282" s="4"/>
      <c r="B282" s="4"/>
      <c r="C282" s="4"/>
      <c r="I282" s="4"/>
      <c r="J282" s="4"/>
      <c r="K282" s="4"/>
      <c r="L282" s="4"/>
      <c r="M282" s="4"/>
      <c r="N282" s="4"/>
      <c r="O282" s="4"/>
    </row>
    <row r="283" spans="1:15" s="5" customFormat="1" x14ac:dyDescent="0.2">
      <c r="A283" s="4"/>
      <c r="B283" s="4"/>
      <c r="C283" s="4"/>
      <c r="I283" s="4"/>
      <c r="J283" s="4"/>
      <c r="K283" s="4"/>
      <c r="L283" s="4"/>
      <c r="M283" s="4"/>
      <c r="N283" s="4"/>
      <c r="O283" s="4"/>
    </row>
    <row r="284" spans="1:15" s="5" customFormat="1" x14ac:dyDescent="0.2">
      <c r="A284" s="4"/>
      <c r="B284" s="4"/>
      <c r="C284" s="4"/>
      <c r="I284" s="4"/>
      <c r="J284" s="4"/>
      <c r="K284" s="4"/>
      <c r="L284" s="4"/>
      <c r="M284" s="4"/>
      <c r="N284" s="4"/>
      <c r="O284" s="4"/>
    </row>
    <row r="285" spans="1:15" s="5" customFormat="1" x14ac:dyDescent="0.2">
      <c r="A285" s="4"/>
      <c r="B285" s="4"/>
      <c r="C285" s="4"/>
      <c r="I285" s="4"/>
      <c r="J285" s="4"/>
      <c r="K285" s="4"/>
      <c r="L285" s="4"/>
      <c r="M285" s="4"/>
      <c r="N285" s="4"/>
      <c r="O285" s="4"/>
    </row>
    <row r="286" spans="1:15" s="5" customFormat="1" x14ac:dyDescent="0.2">
      <c r="A286" s="4"/>
      <c r="B286" s="4"/>
      <c r="C286" s="4"/>
      <c r="I286" s="4"/>
      <c r="J286" s="4"/>
      <c r="K286" s="4"/>
      <c r="L286" s="4"/>
      <c r="M286" s="4"/>
      <c r="N286" s="4"/>
      <c r="O286" s="4"/>
    </row>
    <row r="287" spans="1:15" s="5" customFormat="1" x14ac:dyDescent="0.2">
      <c r="A287" s="4"/>
      <c r="B287" s="4"/>
      <c r="C287" s="4"/>
      <c r="I287" s="4"/>
      <c r="J287" s="4"/>
      <c r="K287" s="4"/>
      <c r="L287" s="4"/>
      <c r="M287" s="4"/>
      <c r="N287" s="4"/>
      <c r="O287" s="4"/>
    </row>
  </sheetData>
  <sheetProtection selectLockedCells="1"/>
  <mergeCells count="116">
    <mergeCell ref="A7:B7"/>
    <mergeCell ref="E7:F7"/>
    <mergeCell ref="A9:A10"/>
    <mergeCell ref="B9:D10"/>
    <mergeCell ref="E9:E10"/>
    <mergeCell ref="F9:F10"/>
    <mergeCell ref="A2:H2"/>
    <mergeCell ref="A3:H3"/>
    <mergeCell ref="A4:H4"/>
    <mergeCell ref="C5:G5"/>
    <mergeCell ref="A6:B6"/>
    <mergeCell ref="E6:F6"/>
    <mergeCell ref="G9:G10"/>
    <mergeCell ref="A11:A12"/>
    <mergeCell ref="B11:D11"/>
    <mergeCell ref="H11:H12"/>
    <mergeCell ref="B12:D12"/>
    <mergeCell ref="A13:A14"/>
    <mergeCell ref="B13:D13"/>
    <mergeCell ref="H13:H14"/>
    <mergeCell ref="B14:D14"/>
    <mergeCell ref="A19:A20"/>
    <mergeCell ref="B19:D19"/>
    <mergeCell ref="H19:H20"/>
    <mergeCell ref="B20:D20"/>
    <mergeCell ref="A21:A22"/>
    <mergeCell ref="B21:D21"/>
    <mergeCell ref="H21:H22"/>
    <mergeCell ref="B22:D22"/>
    <mergeCell ref="A15:A16"/>
    <mergeCell ref="B15:D15"/>
    <mergeCell ref="H15:H16"/>
    <mergeCell ref="B16:D16"/>
    <mergeCell ref="A17:A18"/>
    <mergeCell ref="B17:D17"/>
    <mergeCell ref="H17:H18"/>
    <mergeCell ref="B18:D18"/>
    <mergeCell ref="A27:A28"/>
    <mergeCell ref="B27:D27"/>
    <mergeCell ref="H27:H28"/>
    <mergeCell ref="B28:D28"/>
    <mergeCell ref="A29:A30"/>
    <mergeCell ref="B29:D29"/>
    <mergeCell ref="H29:H30"/>
    <mergeCell ref="B30:D30"/>
    <mergeCell ref="A23:A24"/>
    <mergeCell ref="B23:D23"/>
    <mergeCell ref="H23:H24"/>
    <mergeCell ref="B24:D24"/>
    <mergeCell ref="A25:A26"/>
    <mergeCell ref="B25:D25"/>
    <mergeCell ref="H25:H26"/>
    <mergeCell ref="B26:D26"/>
    <mergeCell ref="A35:A36"/>
    <mergeCell ref="B35:D35"/>
    <mergeCell ref="H35:H36"/>
    <mergeCell ref="B36:D36"/>
    <mergeCell ref="A37:A38"/>
    <mergeCell ref="B37:D37"/>
    <mergeCell ref="H37:H38"/>
    <mergeCell ref="B38:D38"/>
    <mergeCell ref="A31:A32"/>
    <mergeCell ref="B31:D31"/>
    <mergeCell ref="H31:H32"/>
    <mergeCell ref="B32:D32"/>
    <mergeCell ref="A33:A34"/>
    <mergeCell ref="B33:D33"/>
    <mergeCell ref="H33:H34"/>
    <mergeCell ref="B34:D34"/>
    <mergeCell ref="A43:A44"/>
    <mergeCell ref="B43:D43"/>
    <mergeCell ref="H43:H44"/>
    <mergeCell ref="B44:D44"/>
    <mergeCell ref="A45:A46"/>
    <mergeCell ref="B45:D45"/>
    <mergeCell ref="H45:H46"/>
    <mergeCell ref="B46:D46"/>
    <mergeCell ref="A39:A40"/>
    <mergeCell ref="B39:D39"/>
    <mergeCell ref="H39:H40"/>
    <mergeCell ref="B40:D40"/>
    <mergeCell ref="A41:A42"/>
    <mergeCell ref="B41:D41"/>
    <mergeCell ref="H41:H42"/>
    <mergeCell ref="B42:D42"/>
    <mergeCell ref="A51:A52"/>
    <mergeCell ref="B51:D51"/>
    <mergeCell ref="H51:H52"/>
    <mergeCell ref="B52:D52"/>
    <mergeCell ref="A53:A54"/>
    <mergeCell ref="B53:D53"/>
    <mergeCell ref="H53:H54"/>
    <mergeCell ref="B54:D54"/>
    <mergeCell ref="A47:A48"/>
    <mergeCell ref="B47:D47"/>
    <mergeCell ref="H47:H48"/>
    <mergeCell ref="B48:D48"/>
    <mergeCell ref="A49:A50"/>
    <mergeCell ref="B49:D49"/>
    <mergeCell ref="H49:H50"/>
    <mergeCell ref="B50:D50"/>
    <mergeCell ref="A66:H66"/>
    <mergeCell ref="E60:H60"/>
    <mergeCell ref="E61:F62"/>
    <mergeCell ref="G61:H62"/>
    <mergeCell ref="E63:F63"/>
    <mergeCell ref="G63:H63"/>
    <mergeCell ref="A65:H65"/>
    <mergeCell ref="A55:A56"/>
    <mergeCell ref="B55:D55"/>
    <mergeCell ref="H55:H56"/>
    <mergeCell ref="B56:D56"/>
    <mergeCell ref="A57:A58"/>
    <mergeCell ref="B57:D57"/>
    <mergeCell ref="H57:H58"/>
    <mergeCell ref="B58:D58"/>
  </mergeCells>
  <dataValidations count="4">
    <dataValidation type="list" allowBlank="1" showInputMessage="1" showErrorMessage="1" sqref="E7:F7 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65543:F65543 JA65543:JB65543 SW65543:SX65543 ACS65543:ACT65543 AMO65543:AMP65543 AWK65543:AWL65543 BGG65543:BGH65543 BQC65543:BQD65543 BZY65543:BZZ65543 CJU65543:CJV65543 CTQ65543:CTR65543 DDM65543:DDN65543 DNI65543:DNJ65543 DXE65543:DXF65543 EHA65543:EHB65543 EQW65543:EQX65543 FAS65543:FAT65543 FKO65543:FKP65543 FUK65543:FUL65543 GEG65543:GEH65543 GOC65543:GOD65543 GXY65543:GXZ65543 HHU65543:HHV65543 HRQ65543:HRR65543 IBM65543:IBN65543 ILI65543:ILJ65543 IVE65543:IVF65543 JFA65543:JFB65543 JOW65543:JOX65543 JYS65543:JYT65543 KIO65543:KIP65543 KSK65543:KSL65543 LCG65543:LCH65543 LMC65543:LMD65543 LVY65543:LVZ65543 MFU65543:MFV65543 MPQ65543:MPR65543 MZM65543:MZN65543 NJI65543:NJJ65543 NTE65543:NTF65543 ODA65543:ODB65543 OMW65543:OMX65543 OWS65543:OWT65543 PGO65543:PGP65543 PQK65543:PQL65543 QAG65543:QAH65543 QKC65543:QKD65543 QTY65543:QTZ65543 RDU65543:RDV65543 RNQ65543:RNR65543 RXM65543:RXN65543 SHI65543:SHJ65543 SRE65543:SRF65543 TBA65543:TBB65543 TKW65543:TKX65543 TUS65543:TUT65543 UEO65543:UEP65543 UOK65543:UOL65543 UYG65543:UYH65543 VIC65543:VID65543 VRY65543:VRZ65543 WBU65543:WBV65543 WLQ65543:WLR65543 WVM65543:WVN65543 E131079:F131079 JA131079:JB131079 SW131079:SX131079 ACS131079:ACT131079 AMO131079:AMP131079 AWK131079:AWL131079 BGG131079:BGH131079 BQC131079:BQD131079 BZY131079:BZZ131079 CJU131079:CJV131079 CTQ131079:CTR131079 DDM131079:DDN131079 DNI131079:DNJ131079 DXE131079:DXF131079 EHA131079:EHB131079 EQW131079:EQX131079 FAS131079:FAT131079 FKO131079:FKP131079 FUK131079:FUL131079 GEG131079:GEH131079 GOC131079:GOD131079 GXY131079:GXZ131079 HHU131079:HHV131079 HRQ131079:HRR131079 IBM131079:IBN131079 ILI131079:ILJ131079 IVE131079:IVF131079 JFA131079:JFB131079 JOW131079:JOX131079 JYS131079:JYT131079 KIO131079:KIP131079 KSK131079:KSL131079 LCG131079:LCH131079 LMC131079:LMD131079 LVY131079:LVZ131079 MFU131079:MFV131079 MPQ131079:MPR131079 MZM131079:MZN131079 NJI131079:NJJ131079 NTE131079:NTF131079 ODA131079:ODB131079 OMW131079:OMX131079 OWS131079:OWT131079 PGO131079:PGP131079 PQK131079:PQL131079 QAG131079:QAH131079 QKC131079:QKD131079 QTY131079:QTZ131079 RDU131079:RDV131079 RNQ131079:RNR131079 RXM131079:RXN131079 SHI131079:SHJ131079 SRE131079:SRF131079 TBA131079:TBB131079 TKW131079:TKX131079 TUS131079:TUT131079 UEO131079:UEP131079 UOK131079:UOL131079 UYG131079:UYH131079 VIC131079:VID131079 VRY131079:VRZ131079 WBU131079:WBV131079 WLQ131079:WLR131079 WVM131079:WVN131079 E196615:F196615 JA196615:JB196615 SW196615:SX196615 ACS196615:ACT196615 AMO196615:AMP196615 AWK196615:AWL196615 BGG196615:BGH196615 BQC196615:BQD196615 BZY196615:BZZ196615 CJU196615:CJV196615 CTQ196615:CTR196615 DDM196615:DDN196615 DNI196615:DNJ196615 DXE196615:DXF196615 EHA196615:EHB196615 EQW196615:EQX196615 FAS196615:FAT196615 FKO196615:FKP196615 FUK196615:FUL196615 GEG196615:GEH196615 GOC196615:GOD196615 GXY196615:GXZ196615 HHU196615:HHV196615 HRQ196615:HRR196615 IBM196615:IBN196615 ILI196615:ILJ196615 IVE196615:IVF196615 JFA196615:JFB196615 JOW196615:JOX196615 JYS196615:JYT196615 KIO196615:KIP196615 KSK196615:KSL196615 LCG196615:LCH196615 LMC196615:LMD196615 LVY196615:LVZ196615 MFU196615:MFV196615 MPQ196615:MPR196615 MZM196615:MZN196615 NJI196615:NJJ196615 NTE196615:NTF196615 ODA196615:ODB196615 OMW196615:OMX196615 OWS196615:OWT196615 PGO196615:PGP196615 PQK196615:PQL196615 QAG196615:QAH196615 QKC196615:QKD196615 QTY196615:QTZ196615 RDU196615:RDV196615 RNQ196615:RNR196615 RXM196615:RXN196615 SHI196615:SHJ196615 SRE196615:SRF196615 TBA196615:TBB196615 TKW196615:TKX196615 TUS196615:TUT196615 UEO196615:UEP196615 UOK196615:UOL196615 UYG196615:UYH196615 VIC196615:VID196615 VRY196615:VRZ196615 WBU196615:WBV196615 WLQ196615:WLR196615 WVM196615:WVN196615 E262151:F262151 JA262151:JB262151 SW262151:SX262151 ACS262151:ACT262151 AMO262151:AMP262151 AWK262151:AWL262151 BGG262151:BGH262151 BQC262151:BQD262151 BZY262151:BZZ262151 CJU262151:CJV262151 CTQ262151:CTR262151 DDM262151:DDN262151 DNI262151:DNJ262151 DXE262151:DXF262151 EHA262151:EHB262151 EQW262151:EQX262151 FAS262151:FAT262151 FKO262151:FKP262151 FUK262151:FUL262151 GEG262151:GEH262151 GOC262151:GOD262151 GXY262151:GXZ262151 HHU262151:HHV262151 HRQ262151:HRR262151 IBM262151:IBN262151 ILI262151:ILJ262151 IVE262151:IVF262151 JFA262151:JFB262151 JOW262151:JOX262151 JYS262151:JYT262151 KIO262151:KIP262151 KSK262151:KSL262151 LCG262151:LCH262151 LMC262151:LMD262151 LVY262151:LVZ262151 MFU262151:MFV262151 MPQ262151:MPR262151 MZM262151:MZN262151 NJI262151:NJJ262151 NTE262151:NTF262151 ODA262151:ODB262151 OMW262151:OMX262151 OWS262151:OWT262151 PGO262151:PGP262151 PQK262151:PQL262151 QAG262151:QAH262151 QKC262151:QKD262151 QTY262151:QTZ262151 RDU262151:RDV262151 RNQ262151:RNR262151 RXM262151:RXN262151 SHI262151:SHJ262151 SRE262151:SRF262151 TBA262151:TBB262151 TKW262151:TKX262151 TUS262151:TUT262151 UEO262151:UEP262151 UOK262151:UOL262151 UYG262151:UYH262151 VIC262151:VID262151 VRY262151:VRZ262151 WBU262151:WBV262151 WLQ262151:WLR262151 WVM262151:WVN262151 E327687:F327687 JA327687:JB327687 SW327687:SX327687 ACS327687:ACT327687 AMO327687:AMP327687 AWK327687:AWL327687 BGG327687:BGH327687 BQC327687:BQD327687 BZY327687:BZZ327687 CJU327687:CJV327687 CTQ327687:CTR327687 DDM327687:DDN327687 DNI327687:DNJ327687 DXE327687:DXF327687 EHA327687:EHB327687 EQW327687:EQX327687 FAS327687:FAT327687 FKO327687:FKP327687 FUK327687:FUL327687 GEG327687:GEH327687 GOC327687:GOD327687 GXY327687:GXZ327687 HHU327687:HHV327687 HRQ327687:HRR327687 IBM327687:IBN327687 ILI327687:ILJ327687 IVE327687:IVF327687 JFA327687:JFB327687 JOW327687:JOX327687 JYS327687:JYT327687 KIO327687:KIP327687 KSK327687:KSL327687 LCG327687:LCH327687 LMC327687:LMD327687 LVY327687:LVZ327687 MFU327687:MFV327687 MPQ327687:MPR327687 MZM327687:MZN327687 NJI327687:NJJ327687 NTE327687:NTF327687 ODA327687:ODB327687 OMW327687:OMX327687 OWS327687:OWT327687 PGO327687:PGP327687 PQK327687:PQL327687 QAG327687:QAH327687 QKC327687:QKD327687 QTY327687:QTZ327687 RDU327687:RDV327687 RNQ327687:RNR327687 RXM327687:RXN327687 SHI327687:SHJ327687 SRE327687:SRF327687 TBA327687:TBB327687 TKW327687:TKX327687 TUS327687:TUT327687 UEO327687:UEP327687 UOK327687:UOL327687 UYG327687:UYH327687 VIC327687:VID327687 VRY327687:VRZ327687 WBU327687:WBV327687 WLQ327687:WLR327687 WVM327687:WVN327687 E393223:F393223 JA393223:JB393223 SW393223:SX393223 ACS393223:ACT393223 AMO393223:AMP393223 AWK393223:AWL393223 BGG393223:BGH393223 BQC393223:BQD393223 BZY393223:BZZ393223 CJU393223:CJV393223 CTQ393223:CTR393223 DDM393223:DDN393223 DNI393223:DNJ393223 DXE393223:DXF393223 EHA393223:EHB393223 EQW393223:EQX393223 FAS393223:FAT393223 FKO393223:FKP393223 FUK393223:FUL393223 GEG393223:GEH393223 GOC393223:GOD393223 GXY393223:GXZ393223 HHU393223:HHV393223 HRQ393223:HRR393223 IBM393223:IBN393223 ILI393223:ILJ393223 IVE393223:IVF393223 JFA393223:JFB393223 JOW393223:JOX393223 JYS393223:JYT393223 KIO393223:KIP393223 KSK393223:KSL393223 LCG393223:LCH393223 LMC393223:LMD393223 LVY393223:LVZ393223 MFU393223:MFV393223 MPQ393223:MPR393223 MZM393223:MZN393223 NJI393223:NJJ393223 NTE393223:NTF393223 ODA393223:ODB393223 OMW393223:OMX393223 OWS393223:OWT393223 PGO393223:PGP393223 PQK393223:PQL393223 QAG393223:QAH393223 QKC393223:QKD393223 QTY393223:QTZ393223 RDU393223:RDV393223 RNQ393223:RNR393223 RXM393223:RXN393223 SHI393223:SHJ393223 SRE393223:SRF393223 TBA393223:TBB393223 TKW393223:TKX393223 TUS393223:TUT393223 UEO393223:UEP393223 UOK393223:UOL393223 UYG393223:UYH393223 VIC393223:VID393223 VRY393223:VRZ393223 WBU393223:WBV393223 WLQ393223:WLR393223 WVM393223:WVN393223 E458759:F458759 JA458759:JB458759 SW458759:SX458759 ACS458759:ACT458759 AMO458759:AMP458759 AWK458759:AWL458759 BGG458759:BGH458759 BQC458759:BQD458759 BZY458759:BZZ458759 CJU458759:CJV458759 CTQ458759:CTR458759 DDM458759:DDN458759 DNI458759:DNJ458759 DXE458759:DXF458759 EHA458759:EHB458759 EQW458759:EQX458759 FAS458759:FAT458759 FKO458759:FKP458759 FUK458759:FUL458759 GEG458759:GEH458759 GOC458759:GOD458759 GXY458759:GXZ458759 HHU458759:HHV458759 HRQ458759:HRR458759 IBM458759:IBN458759 ILI458759:ILJ458759 IVE458759:IVF458759 JFA458759:JFB458759 JOW458759:JOX458759 JYS458759:JYT458759 KIO458759:KIP458759 KSK458759:KSL458759 LCG458759:LCH458759 LMC458759:LMD458759 LVY458759:LVZ458759 MFU458759:MFV458759 MPQ458759:MPR458759 MZM458759:MZN458759 NJI458759:NJJ458759 NTE458759:NTF458759 ODA458759:ODB458759 OMW458759:OMX458759 OWS458759:OWT458759 PGO458759:PGP458759 PQK458759:PQL458759 QAG458759:QAH458759 QKC458759:QKD458759 QTY458759:QTZ458759 RDU458759:RDV458759 RNQ458759:RNR458759 RXM458759:RXN458759 SHI458759:SHJ458759 SRE458759:SRF458759 TBA458759:TBB458759 TKW458759:TKX458759 TUS458759:TUT458759 UEO458759:UEP458759 UOK458759:UOL458759 UYG458759:UYH458759 VIC458759:VID458759 VRY458759:VRZ458759 WBU458759:WBV458759 WLQ458759:WLR458759 WVM458759:WVN458759 E524295:F524295 JA524295:JB524295 SW524295:SX524295 ACS524295:ACT524295 AMO524295:AMP524295 AWK524295:AWL524295 BGG524295:BGH524295 BQC524295:BQD524295 BZY524295:BZZ524295 CJU524295:CJV524295 CTQ524295:CTR524295 DDM524295:DDN524295 DNI524295:DNJ524295 DXE524295:DXF524295 EHA524295:EHB524295 EQW524295:EQX524295 FAS524295:FAT524295 FKO524295:FKP524295 FUK524295:FUL524295 GEG524295:GEH524295 GOC524295:GOD524295 GXY524295:GXZ524295 HHU524295:HHV524295 HRQ524295:HRR524295 IBM524295:IBN524295 ILI524295:ILJ524295 IVE524295:IVF524295 JFA524295:JFB524295 JOW524295:JOX524295 JYS524295:JYT524295 KIO524295:KIP524295 KSK524295:KSL524295 LCG524295:LCH524295 LMC524295:LMD524295 LVY524295:LVZ524295 MFU524295:MFV524295 MPQ524295:MPR524295 MZM524295:MZN524295 NJI524295:NJJ524295 NTE524295:NTF524295 ODA524295:ODB524295 OMW524295:OMX524295 OWS524295:OWT524295 PGO524295:PGP524295 PQK524295:PQL524295 QAG524295:QAH524295 QKC524295:QKD524295 QTY524295:QTZ524295 RDU524295:RDV524295 RNQ524295:RNR524295 RXM524295:RXN524295 SHI524295:SHJ524295 SRE524295:SRF524295 TBA524295:TBB524295 TKW524295:TKX524295 TUS524295:TUT524295 UEO524295:UEP524295 UOK524295:UOL524295 UYG524295:UYH524295 VIC524295:VID524295 VRY524295:VRZ524295 WBU524295:WBV524295 WLQ524295:WLR524295 WVM524295:WVN524295 E589831:F589831 JA589831:JB589831 SW589831:SX589831 ACS589831:ACT589831 AMO589831:AMP589831 AWK589831:AWL589831 BGG589831:BGH589831 BQC589831:BQD589831 BZY589831:BZZ589831 CJU589831:CJV589831 CTQ589831:CTR589831 DDM589831:DDN589831 DNI589831:DNJ589831 DXE589831:DXF589831 EHA589831:EHB589831 EQW589831:EQX589831 FAS589831:FAT589831 FKO589831:FKP589831 FUK589831:FUL589831 GEG589831:GEH589831 GOC589831:GOD589831 GXY589831:GXZ589831 HHU589831:HHV589831 HRQ589831:HRR589831 IBM589831:IBN589831 ILI589831:ILJ589831 IVE589831:IVF589831 JFA589831:JFB589831 JOW589831:JOX589831 JYS589831:JYT589831 KIO589831:KIP589831 KSK589831:KSL589831 LCG589831:LCH589831 LMC589831:LMD589831 LVY589831:LVZ589831 MFU589831:MFV589831 MPQ589831:MPR589831 MZM589831:MZN589831 NJI589831:NJJ589831 NTE589831:NTF589831 ODA589831:ODB589831 OMW589831:OMX589831 OWS589831:OWT589831 PGO589831:PGP589831 PQK589831:PQL589831 QAG589831:QAH589831 QKC589831:QKD589831 QTY589831:QTZ589831 RDU589831:RDV589831 RNQ589831:RNR589831 RXM589831:RXN589831 SHI589831:SHJ589831 SRE589831:SRF589831 TBA589831:TBB589831 TKW589831:TKX589831 TUS589831:TUT589831 UEO589831:UEP589831 UOK589831:UOL589831 UYG589831:UYH589831 VIC589831:VID589831 VRY589831:VRZ589831 WBU589831:WBV589831 WLQ589831:WLR589831 WVM589831:WVN589831 E655367:F655367 JA655367:JB655367 SW655367:SX655367 ACS655367:ACT655367 AMO655367:AMP655367 AWK655367:AWL655367 BGG655367:BGH655367 BQC655367:BQD655367 BZY655367:BZZ655367 CJU655367:CJV655367 CTQ655367:CTR655367 DDM655367:DDN655367 DNI655367:DNJ655367 DXE655367:DXF655367 EHA655367:EHB655367 EQW655367:EQX655367 FAS655367:FAT655367 FKO655367:FKP655367 FUK655367:FUL655367 GEG655367:GEH655367 GOC655367:GOD655367 GXY655367:GXZ655367 HHU655367:HHV655367 HRQ655367:HRR655367 IBM655367:IBN655367 ILI655367:ILJ655367 IVE655367:IVF655367 JFA655367:JFB655367 JOW655367:JOX655367 JYS655367:JYT655367 KIO655367:KIP655367 KSK655367:KSL655367 LCG655367:LCH655367 LMC655367:LMD655367 LVY655367:LVZ655367 MFU655367:MFV655367 MPQ655367:MPR655367 MZM655367:MZN655367 NJI655367:NJJ655367 NTE655367:NTF655367 ODA655367:ODB655367 OMW655367:OMX655367 OWS655367:OWT655367 PGO655367:PGP655367 PQK655367:PQL655367 QAG655367:QAH655367 QKC655367:QKD655367 QTY655367:QTZ655367 RDU655367:RDV655367 RNQ655367:RNR655367 RXM655367:RXN655367 SHI655367:SHJ655367 SRE655367:SRF655367 TBA655367:TBB655367 TKW655367:TKX655367 TUS655367:TUT655367 UEO655367:UEP655367 UOK655367:UOL655367 UYG655367:UYH655367 VIC655367:VID655367 VRY655367:VRZ655367 WBU655367:WBV655367 WLQ655367:WLR655367 WVM655367:WVN655367 E720903:F720903 JA720903:JB720903 SW720903:SX720903 ACS720903:ACT720903 AMO720903:AMP720903 AWK720903:AWL720903 BGG720903:BGH720903 BQC720903:BQD720903 BZY720903:BZZ720903 CJU720903:CJV720903 CTQ720903:CTR720903 DDM720903:DDN720903 DNI720903:DNJ720903 DXE720903:DXF720903 EHA720903:EHB720903 EQW720903:EQX720903 FAS720903:FAT720903 FKO720903:FKP720903 FUK720903:FUL720903 GEG720903:GEH720903 GOC720903:GOD720903 GXY720903:GXZ720903 HHU720903:HHV720903 HRQ720903:HRR720903 IBM720903:IBN720903 ILI720903:ILJ720903 IVE720903:IVF720903 JFA720903:JFB720903 JOW720903:JOX720903 JYS720903:JYT720903 KIO720903:KIP720903 KSK720903:KSL720903 LCG720903:LCH720903 LMC720903:LMD720903 LVY720903:LVZ720903 MFU720903:MFV720903 MPQ720903:MPR720903 MZM720903:MZN720903 NJI720903:NJJ720903 NTE720903:NTF720903 ODA720903:ODB720903 OMW720903:OMX720903 OWS720903:OWT720903 PGO720903:PGP720903 PQK720903:PQL720903 QAG720903:QAH720903 QKC720903:QKD720903 QTY720903:QTZ720903 RDU720903:RDV720903 RNQ720903:RNR720903 RXM720903:RXN720903 SHI720903:SHJ720903 SRE720903:SRF720903 TBA720903:TBB720903 TKW720903:TKX720903 TUS720903:TUT720903 UEO720903:UEP720903 UOK720903:UOL720903 UYG720903:UYH720903 VIC720903:VID720903 VRY720903:VRZ720903 WBU720903:WBV720903 WLQ720903:WLR720903 WVM720903:WVN720903 E786439:F786439 JA786439:JB786439 SW786439:SX786439 ACS786439:ACT786439 AMO786439:AMP786439 AWK786439:AWL786439 BGG786439:BGH786439 BQC786439:BQD786439 BZY786439:BZZ786439 CJU786439:CJV786439 CTQ786439:CTR786439 DDM786439:DDN786439 DNI786439:DNJ786439 DXE786439:DXF786439 EHA786439:EHB786439 EQW786439:EQX786439 FAS786439:FAT786439 FKO786439:FKP786439 FUK786439:FUL786439 GEG786439:GEH786439 GOC786439:GOD786439 GXY786439:GXZ786439 HHU786439:HHV786439 HRQ786439:HRR786439 IBM786439:IBN786439 ILI786439:ILJ786439 IVE786439:IVF786439 JFA786439:JFB786439 JOW786439:JOX786439 JYS786439:JYT786439 KIO786439:KIP786439 KSK786439:KSL786439 LCG786439:LCH786439 LMC786439:LMD786439 LVY786439:LVZ786439 MFU786439:MFV786439 MPQ786439:MPR786439 MZM786439:MZN786439 NJI786439:NJJ786439 NTE786439:NTF786439 ODA786439:ODB786439 OMW786439:OMX786439 OWS786439:OWT786439 PGO786439:PGP786439 PQK786439:PQL786439 QAG786439:QAH786439 QKC786439:QKD786439 QTY786439:QTZ786439 RDU786439:RDV786439 RNQ786439:RNR786439 RXM786439:RXN786439 SHI786439:SHJ786439 SRE786439:SRF786439 TBA786439:TBB786439 TKW786439:TKX786439 TUS786439:TUT786439 UEO786439:UEP786439 UOK786439:UOL786439 UYG786439:UYH786439 VIC786439:VID786439 VRY786439:VRZ786439 WBU786439:WBV786439 WLQ786439:WLR786439 WVM786439:WVN786439 E851975:F851975 JA851975:JB851975 SW851975:SX851975 ACS851975:ACT851975 AMO851975:AMP851975 AWK851975:AWL851975 BGG851975:BGH851975 BQC851975:BQD851975 BZY851975:BZZ851975 CJU851975:CJV851975 CTQ851975:CTR851975 DDM851975:DDN851975 DNI851975:DNJ851975 DXE851975:DXF851975 EHA851975:EHB851975 EQW851975:EQX851975 FAS851975:FAT851975 FKO851975:FKP851975 FUK851975:FUL851975 GEG851975:GEH851975 GOC851975:GOD851975 GXY851975:GXZ851975 HHU851975:HHV851975 HRQ851975:HRR851975 IBM851975:IBN851975 ILI851975:ILJ851975 IVE851975:IVF851975 JFA851975:JFB851975 JOW851975:JOX851975 JYS851975:JYT851975 KIO851975:KIP851975 KSK851975:KSL851975 LCG851975:LCH851975 LMC851975:LMD851975 LVY851975:LVZ851975 MFU851975:MFV851975 MPQ851975:MPR851975 MZM851975:MZN851975 NJI851975:NJJ851975 NTE851975:NTF851975 ODA851975:ODB851975 OMW851975:OMX851975 OWS851975:OWT851975 PGO851975:PGP851975 PQK851975:PQL851975 QAG851975:QAH851975 QKC851975:QKD851975 QTY851975:QTZ851975 RDU851975:RDV851975 RNQ851975:RNR851975 RXM851975:RXN851975 SHI851975:SHJ851975 SRE851975:SRF851975 TBA851975:TBB851975 TKW851975:TKX851975 TUS851975:TUT851975 UEO851975:UEP851975 UOK851975:UOL851975 UYG851975:UYH851975 VIC851975:VID851975 VRY851975:VRZ851975 WBU851975:WBV851975 WLQ851975:WLR851975 WVM851975:WVN851975 E917511:F917511 JA917511:JB917511 SW917511:SX917511 ACS917511:ACT917511 AMO917511:AMP917511 AWK917511:AWL917511 BGG917511:BGH917511 BQC917511:BQD917511 BZY917511:BZZ917511 CJU917511:CJV917511 CTQ917511:CTR917511 DDM917511:DDN917511 DNI917511:DNJ917511 DXE917511:DXF917511 EHA917511:EHB917511 EQW917511:EQX917511 FAS917511:FAT917511 FKO917511:FKP917511 FUK917511:FUL917511 GEG917511:GEH917511 GOC917511:GOD917511 GXY917511:GXZ917511 HHU917511:HHV917511 HRQ917511:HRR917511 IBM917511:IBN917511 ILI917511:ILJ917511 IVE917511:IVF917511 JFA917511:JFB917511 JOW917511:JOX917511 JYS917511:JYT917511 KIO917511:KIP917511 KSK917511:KSL917511 LCG917511:LCH917511 LMC917511:LMD917511 LVY917511:LVZ917511 MFU917511:MFV917511 MPQ917511:MPR917511 MZM917511:MZN917511 NJI917511:NJJ917511 NTE917511:NTF917511 ODA917511:ODB917511 OMW917511:OMX917511 OWS917511:OWT917511 PGO917511:PGP917511 PQK917511:PQL917511 QAG917511:QAH917511 QKC917511:QKD917511 QTY917511:QTZ917511 RDU917511:RDV917511 RNQ917511:RNR917511 RXM917511:RXN917511 SHI917511:SHJ917511 SRE917511:SRF917511 TBA917511:TBB917511 TKW917511:TKX917511 TUS917511:TUT917511 UEO917511:UEP917511 UOK917511:UOL917511 UYG917511:UYH917511 VIC917511:VID917511 VRY917511:VRZ917511 WBU917511:WBV917511 WLQ917511:WLR917511 WVM917511:WVN917511 E983047:F983047 JA983047:JB983047 SW983047:SX983047 ACS983047:ACT983047 AMO983047:AMP983047 AWK983047:AWL983047 BGG983047:BGH983047 BQC983047:BQD983047 BZY983047:BZZ983047 CJU983047:CJV983047 CTQ983047:CTR983047 DDM983047:DDN983047 DNI983047:DNJ983047 DXE983047:DXF983047 EHA983047:EHB983047 EQW983047:EQX983047 FAS983047:FAT983047 FKO983047:FKP983047 FUK983047:FUL983047 GEG983047:GEH983047 GOC983047:GOD983047 GXY983047:GXZ983047 HHU983047:HHV983047 HRQ983047:HRR983047 IBM983047:IBN983047 ILI983047:ILJ983047 IVE983047:IVF983047 JFA983047:JFB983047 JOW983047:JOX983047 JYS983047:JYT983047 KIO983047:KIP983047 KSK983047:KSL983047 LCG983047:LCH983047 LMC983047:LMD983047 LVY983047:LVZ983047 MFU983047:MFV983047 MPQ983047:MPR983047 MZM983047:MZN983047 NJI983047:NJJ983047 NTE983047:NTF983047 ODA983047:ODB983047 OMW983047:OMX983047 OWS983047:OWT983047 PGO983047:PGP983047 PQK983047:PQL983047 QAG983047:QAH983047 QKC983047:QKD983047 QTY983047:QTZ983047 RDU983047:RDV983047 RNQ983047:RNR983047 RXM983047:RXN983047 SHI983047:SHJ983047 SRE983047:SRF983047 TBA983047:TBB983047 TKW983047:TKX983047 TUS983047:TUT983047 UEO983047:UEP983047 UOK983047:UOL983047 UYG983047:UYH983047 VIC983047:VID983047 VRY983047:VRZ983047 WBU983047:WBV983047 WLQ983047:WLR983047 WVM983047:WVN983047" xr:uid="{EF794A56-D9D1-42D7-A891-DCD164AF3273}">
      <formula1>B200:B202</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xr:uid="{22EBBA6E-15F9-4855-BF21-4DE2D0FE5B81}">
      <formula1>$A$200:$A$205</formula1>
    </dataValidation>
    <dataValidation type="list"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xr:uid="{8DB0C1F4-75E8-4C67-AE9B-3B4C9CD19416}">
      <formula1>$C$200:$C$203</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xr:uid="{4EC893B2-EB55-4FB7-A265-4B9B54968748}">
      <formula1>$D$200:$D$204</formula1>
    </dataValidation>
  </dataValidations>
  <printOptions horizontalCentered="1"/>
  <pageMargins left="0.19685039370078741" right="0.19685039370078741" top="0.59055118110236227" bottom="0.15748031496062992" header="0.15748031496062992" footer="0.19685039370078741"/>
  <pageSetup paperSize="9" scale="83" fitToHeight="2" orientation="portrait" r:id="rId1"/>
  <headerFooter>
    <oddHeader>&amp;L&amp;G&amp;C&amp;"Arial Cyr,полужирный"&amp;12ТУРНИР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2529" r:id="rId5" name="Label 1">
              <controlPr defaultSize="0" print="0" autoFill="0" autoLine="0" autoPict="0">
                <anchor moveWithCells="1" sizeWithCells="1">
                  <from>
                    <xdr:col>0</xdr:col>
                    <xdr:colOff>0</xdr:colOff>
                    <xdr:row>64</xdr:row>
                    <xdr:rowOff>38100</xdr:rowOff>
                  </from>
                  <to>
                    <xdr:col>6</xdr:col>
                    <xdr:colOff>1028700</xdr:colOff>
                    <xdr:row>72</xdr:row>
                    <xdr:rowOff>57150</xdr:rowOff>
                  </to>
                </anchor>
              </controlPr>
            </control>
          </mc:Choice>
        </mc:AlternateContent>
        <mc:AlternateContent xmlns:mc="http://schemas.openxmlformats.org/markup-compatibility/2006">
          <mc:Choice Requires="x14">
            <control shapeId="22530" r:id="rId6" name="Label 2">
              <controlPr defaultSize="0" print="0" autoFill="0" autoLine="0" autoPict="0">
                <anchor moveWithCells="1" sizeWithCells="1">
                  <from>
                    <xdr:col>7</xdr:col>
                    <xdr:colOff>104775</xdr:colOff>
                    <xdr:row>0</xdr:row>
                    <xdr:rowOff>0</xdr:rowOff>
                  </from>
                  <to>
                    <xdr:col>7</xdr:col>
                    <xdr:colOff>714375</xdr:colOff>
                    <xdr:row>1</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EEE27-2055-412B-8250-69138FB1A237}">
  <sheetPr>
    <pageSetUpPr fitToPage="1"/>
  </sheetPr>
  <dimension ref="A1:Y174"/>
  <sheetViews>
    <sheetView showGridLines="0" workbookViewId="0">
      <pane ySplit="8" topLeftCell="A9" activePane="bottomLeft" state="frozen"/>
      <selection activeCell="B15" sqref="B16:D16"/>
      <selection pane="bottomLeft" activeCell="B15" sqref="B16:D16"/>
    </sheetView>
  </sheetViews>
  <sheetFormatPr defaultRowHeight="12" customHeight="1" x14ac:dyDescent="0.2"/>
  <cols>
    <col min="1" max="1" width="4" style="1" customWidth="1"/>
    <col min="2" max="2" width="6.28515625" style="1" customWidth="1"/>
    <col min="3" max="3" width="7.85546875" style="1" customWidth="1"/>
    <col min="4" max="4" width="18" style="1" customWidth="1"/>
    <col min="5" max="5" width="8" style="1" customWidth="1"/>
    <col min="6" max="6" width="15.28515625" style="3" customWidth="1"/>
    <col min="7" max="7" width="11.7109375" style="2" customWidth="1"/>
    <col min="8" max="11" width="11.7109375" style="1" customWidth="1"/>
    <col min="12" max="12" width="10" style="1" customWidth="1"/>
    <col min="13" max="14" width="11.7109375" style="1" customWidth="1"/>
    <col min="15" max="15" width="10" style="1" customWidth="1"/>
    <col min="16" max="16384" width="9.140625" style="1"/>
  </cols>
  <sheetData>
    <row r="1" spans="1:15" s="85" customFormat="1" ht="30" customHeight="1" x14ac:dyDescent="0.2">
      <c r="A1" s="269" t="str">
        <f>"ОСНОВНОЙ ТУРНИР В СПОРТИВНОЙ ДИСЦИПЛИНЕ "&amp;IF(OR(J6="ЮНОШИ И ДЕВУШКИ",J6="ЮНИОРЫ И ЮНИОРКИ",J6="МУЖЧИНЫ И ЖЕНЩИНЫ"),"“ПЛЯЖНЫЙ ТЕННИС - СМЕШАННЫЙ ПАРНЫЙ РАЗРЯД“","“ПЛЯЖНЫЙ ТЕННИС - ПАРНЫЙ РАЗРЯД“")</f>
        <v>ОСНОВНОЙ ТУРНИР В СПОРТИВНОЙ ДИСЦИПЛИНЕ “ПЛЯЖНЫЙ ТЕННИС - ПАРНЫЙ РАЗРЯД“</v>
      </c>
      <c r="B1" s="269"/>
      <c r="C1" s="269"/>
      <c r="D1" s="269"/>
      <c r="E1" s="269"/>
      <c r="F1" s="269"/>
      <c r="G1" s="269"/>
      <c r="H1" s="269"/>
      <c r="I1" s="269"/>
      <c r="J1" s="269"/>
      <c r="K1" s="269"/>
      <c r="L1" s="269"/>
      <c r="M1" s="269"/>
      <c r="N1" s="269"/>
      <c r="O1" s="269"/>
    </row>
    <row r="2" spans="1:15" s="86" customFormat="1" ht="11.25" x14ac:dyDescent="0.25">
      <c r="A2" s="270" t="s">
        <v>45</v>
      </c>
      <c r="B2" s="270"/>
      <c r="C2" s="270"/>
      <c r="D2" s="270"/>
      <c r="E2" s="270"/>
      <c r="F2" s="270"/>
      <c r="G2" s="270"/>
      <c r="H2" s="270"/>
      <c r="I2" s="270"/>
      <c r="J2" s="270"/>
      <c r="K2" s="270"/>
      <c r="L2" s="270"/>
      <c r="M2" s="270"/>
      <c r="N2" s="270"/>
      <c r="O2" s="270"/>
    </row>
    <row r="3" spans="1:15" s="85" customFormat="1" ht="24" customHeight="1" x14ac:dyDescent="0.25">
      <c r="A3" s="271" t="s">
        <v>120</v>
      </c>
      <c r="B3" s="271"/>
      <c r="C3" s="271"/>
      <c r="D3" s="271"/>
      <c r="E3" s="271"/>
      <c r="F3" s="271"/>
      <c r="G3" s="271"/>
      <c r="H3" s="271"/>
      <c r="I3" s="271"/>
      <c r="J3" s="271"/>
      <c r="K3" s="271"/>
      <c r="L3" s="271"/>
      <c r="M3" s="271"/>
      <c r="N3" s="271"/>
      <c r="O3" s="271"/>
    </row>
    <row r="4" spans="1:15" s="85" customFormat="1" ht="10.5" customHeight="1" x14ac:dyDescent="0.25">
      <c r="A4" s="87"/>
      <c r="B4" s="87"/>
      <c r="C4" s="272"/>
      <c r="D4" s="272"/>
      <c r="E4" s="272"/>
      <c r="F4" s="272"/>
      <c r="G4" s="272"/>
      <c r="H4" s="272"/>
      <c r="I4" s="272"/>
      <c r="J4" s="272"/>
      <c r="K4" s="272"/>
      <c r="L4" s="88"/>
      <c r="M4" s="88"/>
      <c r="N4" s="88"/>
    </row>
    <row r="5" spans="1:15" s="57" customFormat="1" ht="12.75" x14ac:dyDescent="0.2">
      <c r="A5" s="273" t="s">
        <v>44</v>
      </c>
      <c r="B5" s="273"/>
      <c r="C5" s="273"/>
      <c r="D5" s="273"/>
      <c r="E5" s="273" t="s">
        <v>43</v>
      </c>
      <c r="F5" s="273"/>
      <c r="G5" s="273" t="s">
        <v>42</v>
      </c>
      <c r="H5" s="273"/>
      <c r="I5" s="273"/>
      <c r="J5" s="279" t="s">
        <v>41</v>
      </c>
      <c r="K5" s="280"/>
      <c r="L5" s="280"/>
      <c r="M5" s="281"/>
      <c r="N5" s="89" t="s">
        <v>40</v>
      </c>
      <c r="O5" s="89" t="s">
        <v>39</v>
      </c>
    </row>
    <row r="6" spans="1:15" s="57" customFormat="1" ht="12.75" x14ac:dyDescent="0.25">
      <c r="A6" s="266" t="s">
        <v>72</v>
      </c>
      <c r="B6" s="266"/>
      <c r="C6" s="266"/>
      <c r="D6" s="266"/>
      <c r="E6" s="266" t="s">
        <v>121</v>
      </c>
      <c r="F6" s="266"/>
      <c r="G6" s="266" t="s">
        <v>11</v>
      </c>
      <c r="H6" s="266"/>
      <c r="I6" s="266"/>
      <c r="J6" s="276" t="s">
        <v>137</v>
      </c>
      <c r="K6" s="277"/>
      <c r="L6" s="277"/>
      <c r="M6" s="278"/>
      <c r="N6" s="90" t="s">
        <v>10</v>
      </c>
      <c r="O6" s="90"/>
    </row>
    <row r="7" spans="1:15" s="12" customFormat="1" ht="12.75" x14ac:dyDescent="0.25">
      <c r="A7" s="14"/>
      <c r="B7" s="14"/>
      <c r="C7" s="14"/>
      <c r="D7" s="14"/>
      <c r="E7" s="14"/>
      <c r="F7" s="15"/>
      <c r="L7" s="14"/>
      <c r="M7" s="14"/>
      <c r="N7" s="14"/>
      <c r="O7" s="14"/>
    </row>
    <row r="8" spans="1:15" s="56" customFormat="1" ht="22.5" customHeight="1" x14ac:dyDescent="0.25">
      <c r="A8" s="267"/>
      <c r="B8" s="267"/>
      <c r="C8" s="267"/>
      <c r="D8" s="267"/>
      <c r="E8" s="267"/>
      <c r="F8" s="267"/>
      <c r="G8" s="267"/>
      <c r="H8" s="267"/>
      <c r="I8" s="267"/>
      <c r="J8" s="267"/>
      <c r="K8" s="267"/>
      <c r="L8" s="267"/>
      <c r="M8" s="267"/>
      <c r="N8" s="267"/>
      <c r="O8" s="267"/>
    </row>
    <row r="9" spans="1:15" ht="15" customHeight="1" thickBot="1" x14ac:dyDescent="0.3">
      <c r="A9" s="268"/>
      <c r="B9" s="268"/>
      <c r="C9" s="268"/>
      <c r="D9" s="268"/>
      <c r="E9" s="268"/>
      <c r="F9" s="268"/>
      <c r="G9" s="268"/>
      <c r="H9" s="268"/>
      <c r="I9" s="268"/>
      <c r="J9" s="268"/>
      <c r="K9" s="268"/>
      <c r="L9" s="268"/>
      <c r="M9" s="268"/>
      <c r="N9" s="268"/>
      <c r="O9" s="268"/>
    </row>
    <row r="10" spans="1:15" s="44" customFormat="1" ht="50.25" customHeight="1" thickTop="1" thickBot="1" x14ac:dyDescent="0.3">
      <c r="A10" s="55" t="s">
        <v>38</v>
      </c>
      <c r="B10" s="54" t="s">
        <v>37</v>
      </c>
      <c r="C10" s="53" t="s">
        <v>36</v>
      </c>
      <c r="D10" s="47" t="s">
        <v>35</v>
      </c>
      <c r="E10" s="52" t="s">
        <v>34</v>
      </c>
      <c r="F10" s="51" t="s">
        <v>33</v>
      </c>
      <c r="G10" s="49">
        <v>1</v>
      </c>
      <c r="H10" s="50">
        <v>2</v>
      </c>
      <c r="I10" s="49">
        <v>3</v>
      </c>
      <c r="J10" s="49">
        <v>4</v>
      </c>
      <c r="K10" s="48">
        <v>5</v>
      </c>
      <c r="L10" s="47" t="s">
        <v>32</v>
      </c>
      <c r="M10" s="46" t="s">
        <v>31</v>
      </c>
      <c r="N10" s="46" t="s">
        <v>30</v>
      </c>
      <c r="O10" s="45" t="s">
        <v>29</v>
      </c>
    </row>
    <row r="11" spans="1:15" s="22" customFormat="1" ht="20.25" customHeight="1" thickTop="1" x14ac:dyDescent="0.25">
      <c r="A11" s="260">
        <v>1</v>
      </c>
      <c r="B11" s="252">
        <v>1</v>
      </c>
      <c r="C11" s="254"/>
      <c r="D11" s="43" t="s">
        <v>99</v>
      </c>
      <c r="E11" s="42" t="s">
        <v>119</v>
      </c>
      <c r="F11" s="41" t="s">
        <v>27</v>
      </c>
      <c r="G11" s="261"/>
      <c r="H11" s="40">
        <v>1</v>
      </c>
      <c r="I11" s="40">
        <v>1</v>
      </c>
      <c r="J11" s="39">
        <v>1</v>
      </c>
      <c r="K11" s="39">
        <v>1</v>
      </c>
      <c r="L11" s="263">
        <v>4</v>
      </c>
      <c r="M11" s="38"/>
      <c r="N11" s="38"/>
      <c r="O11" s="265" t="s">
        <v>13</v>
      </c>
    </row>
    <row r="12" spans="1:15" s="22" customFormat="1" ht="20.25" customHeight="1" x14ac:dyDescent="0.2">
      <c r="A12" s="251"/>
      <c r="B12" s="253"/>
      <c r="C12" s="255"/>
      <c r="D12" s="36" t="s">
        <v>100</v>
      </c>
      <c r="E12" s="35" t="s">
        <v>82</v>
      </c>
      <c r="F12" s="34" t="s">
        <v>27</v>
      </c>
      <c r="G12" s="262"/>
      <c r="H12" s="32" t="s">
        <v>92</v>
      </c>
      <c r="I12" s="32" t="s">
        <v>85</v>
      </c>
      <c r="J12" s="31" t="s">
        <v>84</v>
      </c>
      <c r="K12" s="31" t="s">
        <v>85</v>
      </c>
      <c r="L12" s="264"/>
      <c r="M12" s="30"/>
      <c r="N12" s="29"/>
      <c r="O12" s="259"/>
    </row>
    <row r="13" spans="1:15" s="22" customFormat="1" ht="20.25" customHeight="1" x14ac:dyDescent="0.25">
      <c r="A13" s="239">
        <v>2</v>
      </c>
      <c r="B13" s="252"/>
      <c r="C13" s="254"/>
      <c r="D13" s="28" t="s">
        <v>103</v>
      </c>
      <c r="E13" s="27" t="s">
        <v>117</v>
      </c>
      <c r="F13" s="26" t="s">
        <v>27</v>
      </c>
      <c r="G13" s="25">
        <v>0</v>
      </c>
      <c r="H13" s="256"/>
      <c r="I13" s="24">
        <v>1</v>
      </c>
      <c r="J13" s="37">
        <v>1</v>
      </c>
      <c r="K13" s="37">
        <v>1</v>
      </c>
      <c r="L13" s="247" t="s">
        <v>89</v>
      </c>
      <c r="M13" s="23"/>
      <c r="N13" s="23"/>
      <c r="O13" s="249" t="s">
        <v>10</v>
      </c>
    </row>
    <row r="14" spans="1:15" s="22" customFormat="1" ht="20.25" customHeight="1" x14ac:dyDescent="0.2">
      <c r="A14" s="251"/>
      <c r="B14" s="253"/>
      <c r="C14" s="255"/>
      <c r="D14" s="36" t="s">
        <v>104</v>
      </c>
      <c r="E14" s="35" t="s">
        <v>118</v>
      </c>
      <c r="F14" s="34" t="s">
        <v>27</v>
      </c>
      <c r="G14" s="33" t="s">
        <v>94</v>
      </c>
      <c r="H14" s="257"/>
      <c r="I14" s="32" t="s">
        <v>146</v>
      </c>
      <c r="J14" s="31" t="s">
        <v>105</v>
      </c>
      <c r="K14" s="31" t="s">
        <v>105</v>
      </c>
      <c r="L14" s="258"/>
      <c r="M14" s="29"/>
      <c r="N14" s="29"/>
      <c r="O14" s="259"/>
    </row>
    <row r="15" spans="1:15" s="22" customFormat="1" ht="20.25" customHeight="1" x14ac:dyDescent="0.25">
      <c r="A15" s="239">
        <v>3</v>
      </c>
      <c r="B15" s="252"/>
      <c r="C15" s="254"/>
      <c r="D15" s="28" t="s">
        <v>102</v>
      </c>
      <c r="E15" s="27" t="s">
        <v>115</v>
      </c>
      <c r="F15" s="26" t="s">
        <v>27</v>
      </c>
      <c r="G15" s="25">
        <v>0</v>
      </c>
      <c r="H15" s="24">
        <v>0</v>
      </c>
      <c r="I15" s="256"/>
      <c r="J15" s="37">
        <v>1</v>
      </c>
      <c r="K15" s="37">
        <v>1</v>
      </c>
      <c r="L15" s="247" t="s">
        <v>88</v>
      </c>
      <c r="M15" s="23"/>
      <c r="N15" s="23"/>
      <c r="O15" s="249" t="s">
        <v>7</v>
      </c>
    </row>
    <row r="16" spans="1:15" s="22" customFormat="1" ht="20.25" customHeight="1" x14ac:dyDescent="0.2">
      <c r="A16" s="251"/>
      <c r="B16" s="253"/>
      <c r="C16" s="255"/>
      <c r="D16" s="36" t="s">
        <v>102</v>
      </c>
      <c r="E16" s="35" t="s">
        <v>116</v>
      </c>
      <c r="F16" s="34" t="s">
        <v>27</v>
      </c>
      <c r="G16" s="33" t="s">
        <v>98</v>
      </c>
      <c r="H16" s="32" t="s">
        <v>147</v>
      </c>
      <c r="I16" s="257"/>
      <c r="J16" s="31" t="s">
        <v>83</v>
      </c>
      <c r="K16" s="31" t="s">
        <v>105</v>
      </c>
      <c r="L16" s="258"/>
      <c r="M16" s="30"/>
      <c r="N16" s="29"/>
      <c r="O16" s="259"/>
    </row>
    <row r="17" spans="1:25" s="22" customFormat="1" ht="20.25" customHeight="1" x14ac:dyDescent="0.25">
      <c r="A17" s="239">
        <v>4</v>
      </c>
      <c r="B17" s="252"/>
      <c r="C17" s="254"/>
      <c r="D17" s="28" t="s">
        <v>141</v>
      </c>
      <c r="E17" s="27" t="s">
        <v>144</v>
      </c>
      <c r="F17" s="26" t="s">
        <v>27</v>
      </c>
      <c r="G17" s="25">
        <v>0</v>
      </c>
      <c r="H17" s="24">
        <v>0</v>
      </c>
      <c r="I17" s="37">
        <v>0</v>
      </c>
      <c r="J17" s="256"/>
      <c r="K17" s="37">
        <v>1</v>
      </c>
      <c r="L17" s="247" t="s">
        <v>87</v>
      </c>
      <c r="M17" s="23"/>
      <c r="N17" s="23"/>
      <c r="O17" s="249" t="s">
        <v>4</v>
      </c>
    </row>
    <row r="18" spans="1:25" s="22" customFormat="1" ht="20.25" customHeight="1" x14ac:dyDescent="0.2">
      <c r="A18" s="251"/>
      <c r="B18" s="253"/>
      <c r="C18" s="255"/>
      <c r="D18" s="36" t="s">
        <v>101</v>
      </c>
      <c r="E18" s="35" t="s">
        <v>114</v>
      </c>
      <c r="F18" s="34" t="s">
        <v>28</v>
      </c>
      <c r="G18" s="33" t="s">
        <v>93</v>
      </c>
      <c r="H18" s="32" t="s">
        <v>95</v>
      </c>
      <c r="I18" s="31" t="s">
        <v>96</v>
      </c>
      <c r="J18" s="257"/>
      <c r="K18" s="31" t="s">
        <v>83</v>
      </c>
      <c r="L18" s="258"/>
      <c r="M18" s="30"/>
      <c r="N18" s="29"/>
      <c r="O18" s="259"/>
    </row>
    <row r="19" spans="1:25" s="22" customFormat="1" ht="20.25" customHeight="1" x14ac:dyDescent="0.25">
      <c r="A19" s="239">
        <v>5</v>
      </c>
      <c r="B19" s="241"/>
      <c r="C19" s="243"/>
      <c r="D19" s="28" t="s">
        <v>142</v>
      </c>
      <c r="E19" s="27" t="s">
        <v>111</v>
      </c>
      <c r="F19" s="26" t="s">
        <v>27</v>
      </c>
      <c r="G19" s="25">
        <v>0</v>
      </c>
      <c r="H19" s="24">
        <v>0</v>
      </c>
      <c r="I19" s="24">
        <v>0</v>
      </c>
      <c r="J19" s="111">
        <v>0</v>
      </c>
      <c r="K19" s="245"/>
      <c r="L19" s="247" t="s">
        <v>97</v>
      </c>
      <c r="M19" s="23"/>
      <c r="N19" s="23"/>
      <c r="O19" s="249" t="s">
        <v>1</v>
      </c>
    </row>
    <row r="20" spans="1:25" s="11" customFormat="1" ht="20.25" customHeight="1" thickBot="1" x14ac:dyDescent="0.25">
      <c r="A20" s="240"/>
      <c r="B20" s="242"/>
      <c r="C20" s="244"/>
      <c r="D20" s="21" t="s">
        <v>143</v>
      </c>
      <c r="E20" s="20" t="s">
        <v>145</v>
      </c>
      <c r="F20" s="19" t="s">
        <v>27</v>
      </c>
      <c r="G20" s="18" t="s">
        <v>93</v>
      </c>
      <c r="H20" s="17" t="s">
        <v>95</v>
      </c>
      <c r="I20" s="17" t="s">
        <v>95</v>
      </c>
      <c r="J20" s="110" t="s">
        <v>148</v>
      </c>
      <c r="K20" s="246"/>
      <c r="L20" s="248"/>
      <c r="M20" s="16"/>
      <c r="N20" s="16"/>
      <c r="O20" s="250"/>
    </row>
    <row r="21" spans="1:25" s="12" customFormat="1" ht="5.0999999999999996" customHeight="1" thickTop="1" x14ac:dyDescent="0.25">
      <c r="A21" s="14"/>
      <c r="B21" s="14"/>
      <c r="C21" s="14"/>
      <c r="D21" s="14"/>
      <c r="E21" s="14"/>
      <c r="F21" s="15"/>
      <c r="L21" s="14"/>
      <c r="M21" s="14"/>
      <c r="N21" s="14"/>
      <c r="O21" s="14"/>
    </row>
    <row r="22" spans="1:25" s="11" customFormat="1" ht="8.1" customHeight="1" x14ac:dyDescent="0.2"/>
    <row r="23" spans="1:25" s="12" customFormat="1" ht="5.0999999999999996" customHeight="1" x14ac:dyDescent="0.25">
      <c r="A23" s="14"/>
      <c r="B23" s="14"/>
      <c r="C23" s="14"/>
      <c r="D23" s="14"/>
      <c r="E23" s="14"/>
      <c r="F23" s="15"/>
      <c r="L23" s="14"/>
      <c r="M23" s="14"/>
      <c r="N23" s="14"/>
      <c r="O23" s="14"/>
    </row>
    <row r="24" spans="1:25" s="11" customFormat="1" ht="8.1" customHeight="1" x14ac:dyDescent="0.2"/>
    <row r="25" spans="1:25" s="12" customFormat="1" ht="21.75" hidden="1" customHeight="1" x14ac:dyDescent="0.25">
      <c r="A25" s="236" t="s">
        <v>26</v>
      </c>
      <c r="B25" s="236"/>
      <c r="C25" s="236"/>
      <c r="D25" s="236"/>
      <c r="E25" s="236"/>
      <c r="F25" s="236"/>
      <c r="G25" s="236"/>
      <c r="H25" s="236"/>
      <c r="I25" s="236"/>
      <c r="J25" s="236"/>
      <c r="K25" s="236"/>
      <c r="L25" s="236"/>
      <c r="M25" s="236"/>
      <c r="N25" s="236"/>
      <c r="O25" s="236"/>
    </row>
    <row r="26" spans="1:25" s="12" customFormat="1" ht="19.5" hidden="1" customHeight="1" x14ac:dyDescent="0.25">
      <c r="A26" s="237" t="s">
        <v>25</v>
      </c>
      <c r="B26" s="237"/>
      <c r="C26" s="237"/>
      <c r="D26" s="237"/>
      <c r="E26" s="237"/>
      <c r="F26" s="237"/>
      <c r="G26" s="237"/>
      <c r="H26" s="237"/>
      <c r="I26" s="237"/>
      <c r="J26" s="237"/>
      <c r="K26" s="237"/>
      <c r="L26" s="237"/>
      <c r="M26" s="237"/>
      <c r="N26" s="237"/>
      <c r="O26" s="237"/>
    </row>
    <row r="27" spans="1:25" s="11" customFormat="1" ht="15" x14ac:dyDescent="0.2"/>
    <row r="28" spans="1:25" s="11" customFormat="1" ht="8.1" customHeight="1" x14ac:dyDescent="0.2"/>
    <row r="29" spans="1:25" s="10" customFormat="1" ht="12" customHeight="1" x14ac:dyDescent="0.25">
      <c r="A29" s="91"/>
      <c r="B29" s="238"/>
      <c r="C29" s="238"/>
      <c r="D29" s="92"/>
      <c r="E29" s="92"/>
      <c r="F29" s="210"/>
      <c r="G29" s="210"/>
      <c r="H29" s="210"/>
      <c r="I29" s="210"/>
      <c r="J29" s="210"/>
      <c r="K29" s="211"/>
      <c r="L29" s="213" t="s">
        <v>24</v>
      </c>
      <c r="M29" s="214"/>
      <c r="N29" s="214"/>
      <c r="O29" s="215"/>
      <c r="P29" s="95"/>
      <c r="T29" s="96"/>
      <c r="U29" s="96"/>
      <c r="V29" s="96"/>
      <c r="W29" s="96"/>
      <c r="X29" s="96"/>
      <c r="Y29" s="96"/>
    </row>
    <row r="30" spans="1:25" s="7" customFormat="1" ht="12" customHeight="1" x14ac:dyDescent="0.2">
      <c r="A30" s="96"/>
      <c r="B30" s="212"/>
      <c r="C30" s="212"/>
      <c r="D30" s="97"/>
      <c r="E30" s="97"/>
      <c r="F30" s="209"/>
      <c r="G30" s="209"/>
      <c r="H30" s="228"/>
      <c r="I30" s="228"/>
      <c r="J30" s="228"/>
      <c r="K30" s="229"/>
      <c r="L30" s="230" t="s">
        <v>149</v>
      </c>
      <c r="M30" s="231"/>
      <c r="N30" s="231"/>
      <c r="O30" s="232"/>
      <c r="P30" s="98"/>
      <c r="T30" s="99"/>
      <c r="U30" s="99"/>
      <c r="V30" s="99"/>
      <c r="W30" s="99"/>
      <c r="X30" s="99"/>
      <c r="Y30" s="99"/>
    </row>
    <row r="31" spans="1:25" s="7" customFormat="1" ht="12" customHeight="1" x14ac:dyDescent="0.2">
      <c r="A31" s="96"/>
      <c r="B31" s="212"/>
      <c r="C31" s="212"/>
      <c r="D31" s="97"/>
      <c r="E31" s="100"/>
      <c r="F31" s="209"/>
      <c r="G31" s="209"/>
      <c r="H31" s="210"/>
      <c r="I31" s="210"/>
      <c r="J31" s="210"/>
      <c r="K31" s="211"/>
      <c r="L31" s="233" t="s">
        <v>150</v>
      </c>
      <c r="M31" s="234"/>
      <c r="N31" s="234"/>
      <c r="O31" s="235"/>
      <c r="P31" s="98"/>
      <c r="T31" s="99"/>
      <c r="U31" s="99"/>
      <c r="V31" s="99"/>
      <c r="W31" s="99"/>
      <c r="X31" s="99"/>
      <c r="Y31" s="99"/>
    </row>
    <row r="32" spans="1:25" s="7" customFormat="1" ht="12" customHeight="1" x14ac:dyDescent="0.2">
      <c r="A32" s="96"/>
      <c r="B32" s="212"/>
      <c r="C32" s="212"/>
      <c r="D32" s="101"/>
      <c r="E32" s="101"/>
      <c r="F32" s="209"/>
      <c r="G32" s="209"/>
      <c r="H32" s="210"/>
      <c r="I32" s="210"/>
      <c r="J32" s="210"/>
      <c r="K32" s="211"/>
      <c r="L32" s="213" t="s">
        <v>23</v>
      </c>
      <c r="M32" s="215"/>
      <c r="N32" s="213" t="s">
        <v>22</v>
      </c>
      <c r="O32" s="215"/>
      <c r="P32" s="98"/>
      <c r="T32" s="99"/>
      <c r="U32" s="99"/>
      <c r="V32" s="99"/>
      <c r="W32" s="99"/>
      <c r="X32" s="99"/>
      <c r="Y32" s="99"/>
    </row>
    <row r="33" spans="1:25" s="7" customFormat="1" ht="12" customHeight="1" x14ac:dyDescent="0.2">
      <c r="A33" s="96"/>
      <c r="B33" s="212"/>
      <c r="C33" s="212"/>
      <c r="D33" s="96"/>
      <c r="E33" s="96"/>
      <c r="F33" s="209"/>
      <c r="G33" s="209"/>
      <c r="H33" s="210"/>
      <c r="I33" s="210"/>
      <c r="J33" s="210"/>
      <c r="K33" s="211"/>
      <c r="L33" s="224">
        <v>45492</v>
      </c>
      <c r="M33" s="225"/>
      <c r="N33" s="226">
        <v>0.54166666666666663</v>
      </c>
      <c r="O33" s="227"/>
      <c r="P33" s="98"/>
      <c r="T33" s="99"/>
      <c r="U33" s="99"/>
      <c r="V33" s="99"/>
      <c r="W33" s="99"/>
      <c r="X33" s="99"/>
      <c r="Y33" s="99"/>
    </row>
    <row r="34" spans="1:25" s="7" customFormat="1" ht="12" customHeight="1" x14ac:dyDescent="0.2">
      <c r="A34" s="96"/>
      <c r="B34" s="212"/>
      <c r="C34" s="212"/>
      <c r="D34" s="96"/>
      <c r="E34" s="96"/>
      <c r="F34" s="209"/>
      <c r="G34" s="209"/>
      <c r="H34" s="210"/>
      <c r="I34" s="210"/>
      <c r="J34" s="210"/>
      <c r="K34" s="211"/>
      <c r="L34" s="213" t="s">
        <v>21</v>
      </c>
      <c r="M34" s="214"/>
      <c r="N34" s="214"/>
      <c r="O34" s="215"/>
      <c r="P34" s="95"/>
      <c r="T34" s="99"/>
      <c r="U34" s="99"/>
      <c r="V34" s="99"/>
      <c r="W34" s="99"/>
      <c r="X34" s="99"/>
      <c r="Y34" s="99"/>
    </row>
    <row r="35" spans="1:25" s="7" customFormat="1" ht="12" customHeight="1" x14ac:dyDescent="0.2">
      <c r="A35" s="96"/>
      <c r="B35" s="212"/>
      <c r="C35" s="212"/>
      <c r="D35" s="96"/>
      <c r="E35" s="102"/>
      <c r="F35" s="209"/>
      <c r="G35" s="209"/>
      <c r="H35" s="210"/>
      <c r="I35" s="210"/>
      <c r="J35" s="210"/>
      <c r="K35" s="211"/>
      <c r="L35" s="216"/>
      <c r="M35" s="217"/>
      <c r="N35" s="220" t="s">
        <v>20</v>
      </c>
      <c r="O35" s="221"/>
      <c r="P35" s="98"/>
      <c r="T35" s="99"/>
      <c r="U35" s="99"/>
      <c r="V35" s="99"/>
      <c r="W35" s="99"/>
      <c r="X35" s="99"/>
      <c r="Y35" s="99"/>
    </row>
    <row r="36" spans="1:25" s="7" customFormat="1" ht="12" customHeight="1" x14ac:dyDescent="0.2">
      <c r="A36" s="96"/>
      <c r="B36" s="212"/>
      <c r="C36" s="212"/>
      <c r="D36" s="96"/>
      <c r="E36" s="96"/>
      <c r="F36" s="209"/>
      <c r="G36" s="209"/>
      <c r="H36" s="210"/>
      <c r="I36" s="210"/>
      <c r="J36" s="210"/>
      <c r="K36" s="211"/>
      <c r="L36" s="218"/>
      <c r="M36" s="219"/>
      <c r="N36" s="222"/>
      <c r="O36" s="223"/>
      <c r="P36" s="98"/>
      <c r="T36" s="99"/>
      <c r="U36" s="99"/>
      <c r="V36" s="99"/>
      <c r="W36" s="99"/>
      <c r="X36" s="99"/>
      <c r="Y36" s="99"/>
    </row>
    <row r="37" spans="1:25" s="7" customFormat="1" ht="12" customHeight="1" x14ac:dyDescent="0.2">
      <c r="A37" s="96"/>
      <c r="B37" s="212"/>
      <c r="C37" s="212"/>
      <c r="D37" s="96"/>
      <c r="E37" s="102"/>
      <c r="F37" s="209"/>
      <c r="G37" s="209"/>
      <c r="H37" s="210"/>
      <c r="I37" s="210"/>
      <c r="J37" s="210"/>
      <c r="K37" s="211"/>
      <c r="L37" s="176" t="s">
        <v>19</v>
      </c>
      <c r="M37" s="177"/>
      <c r="N37" s="176" t="s">
        <v>18</v>
      </c>
      <c r="O37" s="177"/>
      <c r="P37" s="98"/>
      <c r="T37" s="99"/>
      <c r="U37" s="99"/>
      <c r="V37" s="99"/>
      <c r="W37" s="99"/>
      <c r="X37" s="99"/>
      <c r="Y37" s="99"/>
    </row>
    <row r="168" spans="1:10" s="105" customFormat="1" ht="12.75" hidden="1" x14ac:dyDescent="0.2">
      <c r="A168" s="103" t="s">
        <v>17</v>
      </c>
      <c r="B168" s="103" t="str">
        <f>IF($G$6="МУЖЧИНЫ И ЖЕНЩИНЫ","МУЖЧИНЫ",IF($G$6="ДО 19 ЛЕТ","ЮНИОРЫ","ЮНОШИ"))</f>
        <v>ЮНОШИ</v>
      </c>
      <c r="C168" s="103" t="s">
        <v>16</v>
      </c>
      <c r="D168" s="103" t="s">
        <v>15</v>
      </c>
      <c r="E168" s="104"/>
      <c r="F168" s="104"/>
      <c r="G168" s="104"/>
      <c r="H168" s="104"/>
      <c r="I168" s="104"/>
      <c r="J168" s="104"/>
    </row>
    <row r="169" spans="1:10" s="105" customFormat="1" ht="12.75" hidden="1" x14ac:dyDescent="0.2">
      <c r="A169" s="103" t="s">
        <v>14</v>
      </c>
      <c r="B169" s="103" t="str">
        <f>IF($G$6="МУЖЧИНЫ И ЖЕНЩИНЫ","ЖЕНЩИНЫ",IF($G$6="ДО 19 ЛЕТ","ЮНИОРКИ","ДЕВУШКИ"))</f>
        <v>ДЕВУШКИ</v>
      </c>
      <c r="C169" s="103" t="s">
        <v>13</v>
      </c>
      <c r="D169" s="103" t="s">
        <v>12</v>
      </c>
      <c r="E169" s="104"/>
      <c r="F169" s="104"/>
      <c r="G169" s="104"/>
      <c r="H169" s="104"/>
      <c r="I169" s="104"/>
      <c r="J169" s="104"/>
    </row>
    <row r="170" spans="1:10" s="105" customFormat="1" ht="12.75" hidden="1" x14ac:dyDescent="0.2">
      <c r="A170" s="103" t="s">
        <v>11</v>
      </c>
      <c r="B170" s="103" t="str">
        <f>IF($G$6="МУЖЧИНЫ И ЖЕНЩИНЫ","МУЖЧИНЫ И ЖЕНЩИНЫ",IF($G$6="ДО 19 ЛЕТ","ЮНИОРЫ И ЮНИОРКИ","ЮНОШИ И ДЕВУШКИ"))</f>
        <v>ЮНОШИ И ДЕВУШКИ</v>
      </c>
      <c r="C170" s="103" t="s">
        <v>10</v>
      </c>
      <c r="D170" s="103" t="s">
        <v>9</v>
      </c>
      <c r="E170" s="104"/>
      <c r="F170" s="104"/>
      <c r="G170" s="104"/>
      <c r="H170" s="104"/>
      <c r="I170" s="104"/>
      <c r="J170" s="104"/>
    </row>
    <row r="171" spans="1:10" s="105" customFormat="1" ht="12.75" hidden="1" x14ac:dyDescent="0.2">
      <c r="A171" s="103" t="s">
        <v>8</v>
      </c>
      <c r="B171" s="103"/>
      <c r="C171" s="103" t="s">
        <v>7</v>
      </c>
      <c r="D171" s="103" t="s">
        <v>6</v>
      </c>
      <c r="E171" s="104"/>
      <c r="F171" s="104"/>
      <c r="G171" s="104"/>
      <c r="H171" s="104"/>
      <c r="I171" s="104"/>
      <c r="J171" s="104"/>
    </row>
    <row r="172" spans="1:10" s="105" customFormat="1" ht="12.75" hidden="1" x14ac:dyDescent="0.2">
      <c r="A172" s="103" t="s">
        <v>5</v>
      </c>
      <c r="B172" s="103"/>
      <c r="C172" s="103" t="s">
        <v>4</v>
      </c>
      <c r="D172" s="103" t="s">
        <v>3</v>
      </c>
      <c r="E172" s="104"/>
      <c r="F172" s="104"/>
      <c r="G172" s="104"/>
      <c r="H172" s="104"/>
      <c r="I172" s="104"/>
      <c r="J172" s="104"/>
    </row>
    <row r="173" spans="1:10" s="105" customFormat="1" ht="12.75" hidden="1" x14ac:dyDescent="0.2">
      <c r="A173" s="103" t="s">
        <v>2</v>
      </c>
      <c r="B173" s="103"/>
      <c r="C173" s="103" t="s">
        <v>1</v>
      </c>
      <c r="D173" s="103"/>
      <c r="E173" s="104"/>
      <c r="F173" s="104"/>
      <c r="G173" s="104"/>
      <c r="H173" s="104"/>
      <c r="I173" s="104"/>
      <c r="J173" s="104"/>
    </row>
    <row r="174" spans="1:10" s="105" customFormat="1" ht="12.75" hidden="1" x14ac:dyDescent="0.2">
      <c r="A174" s="103"/>
      <c r="B174" s="103"/>
      <c r="C174" s="103" t="s">
        <v>0</v>
      </c>
      <c r="D174" s="103"/>
      <c r="E174" s="104"/>
      <c r="F174" s="104"/>
      <c r="G174" s="104"/>
      <c r="H174" s="104"/>
      <c r="I174" s="104"/>
      <c r="J174" s="104"/>
    </row>
  </sheetData>
  <mergeCells count="85">
    <mergeCell ref="A1:O1"/>
    <mergeCell ref="A2:O2"/>
    <mergeCell ref="A3:O3"/>
    <mergeCell ref="C4:K4"/>
    <mergeCell ref="A5:D5"/>
    <mergeCell ref="E5:F5"/>
    <mergeCell ref="G5:I5"/>
    <mergeCell ref="J5:M5"/>
    <mergeCell ref="O11:O12"/>
    <mergeCell ref="A6:D6"/>
    <mergeCell ref="E6:F6"/>
    <mergeCell ref="G6:I6"/>
    <mergeCell ref="J6:M6"/>
    <mergeCell ref="A8:O8"/>
    <mergeCell ref="A9:O9"/>
    <mergeCell ref="A11:A12"/>
    <mergeCell ref="B11:B12"/>
    <mergeCell ref="C11:C12"/>
    <mergeCell ref="G11:G12"/>
    <mergeCell ref="L11:L12"/>
    <mergeCell ref="O15:O16"/>
    <mergeCell ref="A13:A14"/>
    <mergeCell ref="B13:B14"/>
    <mergeCell ref="C13:C14"/>
    <mergeCell ref="H13:H14"/>
    <mergeCell ref="L13:L14"/>
    <mergeCell ref="O13:O14"/>
    <mergeCell ref="A15:A16"/>
    <mergeCell ref="B15:B16"/>
    <mergeCell ref="C15:C16"/>
    <mergeCell ref="I15:I16"/>
    <mergeCell ref="L15:L16"/>
    <mergeCell ref="O19:O20"/>
    <mergeCell ref="A17:A18"/>
    <mergeCell ref="B17:B18"/>
    <mergeCell ref="C17:C18"/>
    <mergeCell ref="J17:J18"/>
    <mergeCell ref="L17:L18"/>
    <mergeCell ref="O17:O18"/>
    <mergeCell ref="A19:A20"/>
    <mergeCell ref="B19:B20"/>
    <mergeCell ref="C19:C20"/>
    <mergeCell ref="K19:K20"/>
    <mergeCell ref="L19:L20"/>
    <mergeCell ref="A25:O25"/>
    <mergeCell ref="A26:O26"/>
    <mergeCell ref="B29:C29"/>
    <mergeCell ref="F29:G29"/>
    <mergeCell ref="H29:K29"/>
    <mergeCell ref="L29:O29"/>
    <mergeCell ref="B30:C30"/>
    <mergeCell ref="F30:G30"/>
    <mergeCell ref="H30:K30"/>
    <mergeCell ref="L30:O30"/>
    <mergeCell ref="B31:C31"/>
    <mergeCell ref="F31:G31"/>
    <mergeCell ref="H31:K31"/>
    <mergeCell ref="L31:O31"/>
    <mergeCell ref="B33:C33"/>
    <mergeCell ref="F33:G33"/>
    <mergeCell ref="H33:K33"/>
    <mergeCell ref="L33:M33"/>
    <mergeCell ref="N33:O33"/>
    <mergeCell ref="B32:C32"/>
    <mergeCell ref="F32:G32"/>
    <mergeCell ref="H32:K32"/>
    <mergeCell ref="L32:M32"/>
    <mergeCell ref="N32:O32"/>
    <mergeCell ref="B34:C34"/>
    <mergeCell ref="F34:G34"/>
    <mergeCell ref="H34:K34"/>
    <mergeCell ref="L34:O34"/>
    <mergeCell ref="B35:C35"/>
    <mergeCell ref="F35:G35"/>
    <mergeCell ref="H35:K35"/>
    <mergeCell ref="L35:M36"/>
    <mergeCell ref="N35:O36"/>
    <mergeCell ref="B36:C36"/>
    <mergeCell ref="N37:O37"/>
    <mergeCell ref="F36:G36"/>
    <mergeCell ref="H36:K36"/>
    <mergeCell ref="B37:C37"/>
    <mergeCell ref="F37:G37"/>
    <mergeCell ref="H37:K37"/>
    <mergeCell ref="L37:M37"/>
  </mergeCells>
  <dataValidations count="4">
    <dataValidation type="list" allowBlank="1" showInputMessage="1" showErrorMessage="1" sqref="J6:M6 JF6:JI6 TB6:TE6 ACX6:ADA6 AMT6:AMW6 AWP6:AWS6 BGL6:BGO6 BQH6:BQK6 CAD6:CAG6 CJZ6:CKC6 CTV6:CTY6 DDR6:DDU6 DNN6:DNQ6 DXJ6:DXM6 EHF6:EHI6 ERB6:ERE6 FAX6:FBA6 FKT6:FKW6 FUP6:FUS6 GEL6:GEO6 GOH6:GOK6 GYD6:GYG6 HHZ6:HIC6 HRV6:HRY6 IBR6:IBU6 ILN6:ILQ6 IVJ6:IVM6 JFF6:JFI6 JPB6:JPE6 JYX6:JZA6 KIT6:KIW6 KSP6:KSS6 LCL6:LCO6 LMH6:LMK6 LWD6:LWG6 MFZ6:MGC6 MPV6:MPY6 MZR6:MZU6 NJN6:NJQ6 NTJ6:NTM6 ODF6:ODI6 ONB6:ONE6 OWX6:OXA6 PGT6:PGW6 PQP6:PQS6 QAL6:QAO6 QKH6:QKK6 QUD6:QUG6 RDZ6:REC6 RNV6:RNY6 RXR6:RXU6 SHN6:SHQ6 SRJ6:SRM6 TBF6:TBI6 TLB6:TLE6 TUX6:TVA6 UET6:UEW6 UOP6:UOS6 UYL6:UYO6 VIH6:VIK6 VSD6:VSG6 WBZ6:WCC6 WLV6:WLY6 WVR6:WVU6 J65542:M65542 JF65542:JI65542 TB65542:TE65542 ACX65542:ADA65542 AMT65542:AMW65542 AWP65542:AWS65542 BGL65542:BGO65542 BQH65542:BQK65542 CAD65542:CAG65542 CJZ65542:CKC65542 CTV65542:CTY65542 DDR65542:DDU65542 DNN65542:DNQ65542 DXJ65542:DXM65542 EHF65542:EHI65542 ERB65542:ERE65542 FAX65542:FBA65542 FKT65542:FKW65542 FUP65542:FUS65542 GEL65542:GEO65542 GOH65542:GOK65542 GYD65542:GYG65542 HHZ65542:HIC65542 HRV65542:HRY65542 IBR65542:IBU65542 ILN65542:ILQ65542 IVJ65542:IVM65542 JFF65542:JFI65542 JPB65542:JPE65542 JYX65542:JZA65542 KIT65542:KIW65542 KSP65542:KSS65542 LCL65542:LCO65542 LMH65542:LMK65542 LWD65542:LWG65542 MFZ65542:MGC65542 MPV65542:MPY65542 MZR65542:MZU65542 NJN65542:NJQ65542 NTJ65542:NTM65542 ODF65542:ODI65542 ONB65542:ONE65542 OWX65542:OXA65542 PGT65542:PGW65542 PQP65542:PQS65542 QAL65542:QAO65542 QKH65542:QKK65542 QUD65542:QUG65542 RDZ65542:REC65542 RNV65542:RNY65542 RXR65542:RXU65542 SHN65542:SHQ65542 SRJ65542:SRM65542 TBF65542:TBI65542 TLB65542:TLE65542 TUX65542:TVA65542 UET65542:UEW65542 UOP65542:UOS65542 UYL65542:UYO65542 VIH65542:VIK65542 VSD65542:VSG65542 WBZ65542:WCC65542 WLV65542:WLY65542 WVR65542:WVU65542 J131078:M131078 JF131078:JI131078 TB131078:TE131078 ACX131078:ADA131078 AMT131078:AMW131078 AWP131078:AWS131078 BGL131078:BGO131078 BQH131078:BQK131078 CAD131078:CAG131078 CJZ131078:CKC131078 CTV131078:CTY131078 DDR131078:DDU131078 DNN131078:DNQ131078 DXJ131078:DXM131078 EHF131078:EHI131078 ERB131078:ERE131078 FAX131078:FBA131078 FKT131078:FKW131078 FUP131078:FUS131078 GEL131078:GEO131078 GOH131078:GOK131078 GYD131078:GYG131078 HHZ131078:HIC131078 HRV131078:HRY131078 IBR131078:IBU131078 ILN131078:ILQ131078 IVJ131078:IVM131078 JFF131078:JFI131078 JPB131078:JPE131078 JYX131078:JZA131078 KIT131078:KIW131078 KSP131078:KSS131078 LCL131078:LCO131078 LMH131078:LMK131078 LWD131078:LWG131078 MFZ131078:MGC131078 MPV131078:MPY131078 MZR131078:MZU131078 NJN131078:NJQ131078 NTJ131078:NTM131078 ODF131078:ODI131078 ONB131078:ONE131078 OWX131078:OXA131078 PGT131078:PGW131078 PQP131078:PQS131078 QAL131078:QAO131078 QKH131078:QKK131078 QUD131078:QUG131078 RDZ131078:REC131078 RNV131078:RNY131078 RXR131078:RXU131078 SHN131078:SHQ131078 SRJ131078:SRM131078 TBF131078:TBI131078 TLB131078:TLE131078 TUX131078:TVA131078 UET131078:UEW131078 UOP131078:UOS131078 UYL131078:UYO131078 VIH131078:VIK131078 VSD131078:VSG131078 WBZ131078:WCC131078 WLV131078:WLY131078 WVR131078:WVU131078 J196614:M196614 JF196614:JI196614 TB196614:TE196614 ACX196614:ADA196614 AMT196614:AMW196614 AWP196614:AWS196614 BGL196614:BGO196614 BQH196614:BQK196614 CAD196614:CAG196614 CJZ196614:CKC196614 CTV196614:CTY196614 DDR196614:DDU196614 DNN196614:DNQ196614 DXJ196614:DXM196614 EHF196614:EHI196614 ERB196614:ERE196614 FAX196614:FBA196614 FKT196614:FKW196614 FUP196614:FUS196614 GEL196614:GEO196614 GOH196614:GOK196614 GYD196614:GYG196614 HHZ196614:HIC196614 HRV196614:HRY196614 IBR196614:IBU196614 ILN196614:ILQ196614 IVJ196614:IVM196614 JFF196614:JFI196614 JPB196614:JPE196614 JYX196614:JZA196614 KIT196614:KIW196614 KSP196614:KSS196614 LCL196614:LCO196614 LMH196614:LMK196614 LWD196614:LWG196614 MFZ196614:MGC196614 MPV196614:MPY196614 MZR196614:MZU196614 NJN196614:NJQ196614 NTJ196614:NTM196614 ODF196614:ODI196614 ONB196614:ONE196614 OWX196614:OXA196614 PGT196614:PGW196614 PQP196614:PQS196614 QAL196614:QAO196614 QKH196614:QKK196614 QUD196614:QUG196614 RDZ196614:REC196614 RNV196614:RNY196614 RXR196614:RXU196614 SHN196614:SHQ196614 SRJ196614:SRM196614 TBF196614:TBI196614 TLB196614:TLE196614 TUX196614:TVA196614 UET196614:UEW196614 UOP196614:UOS196614 UYL196614:UYO196614 VIH196614:VIK196614 VSD196614:VSG196614 WBZ196614:WCC196614 WLV196614:WLY196614 WVR196614:WVU196614 J262150:M262150 JF262150:JI262150 TB262150:TE262150 ACX262150:ADA262150 AMT262150:AMW262150 AWP262150:AWS262150 BGL262150:BGO262150 BQH262150:BQK262150 CAD262150:CAG262150 CJZ262150:CKC262150 CTV262150:CTY262150 DDR262150:DDU262150 DNN262150:DNQ262150 DXJ262150:DXM262150 EHF262150:EHI262150 ERB262150:ERE262150 FAX262150:FBA262150 FKT262150:FKW262150 FUP262150:FUS262150 GEL262150:GEO262150 GOH262150:GOK262150 GYD262150:GYG262150 HHZ262150:HIC262150 HRV262150:HRY262150 IBR262150:IBU262150 ILN262150:ILQ262150 IVJ262150:IVM262150 JFF262150:JFI262150 JPB262150:JPE262150 JYX262150:JZA262150 KIT262150:KIW262150 KSP262150:KSS262150 LCL262150:LCO262150 LMH262150:LMK262150 LWD262150:LWG262150 MFZ262150:MGC262150 MPV262150:MPY262150 MZR262150:MZU262150 NJN262150:NJQ262150 NTJ262150:NTM262150 ODF262150:ODI262150 ONB262150:ONE262150 OWX262150:OXA262150 PGT262150:PGW262150 PQP262150:PQS262150 QAL262150:QAO262150 QKH262150:QKK262150 QUD262150:QUG262150 RDZ262150:REC262150 RNV262150:RNY262150 RXR262150:RXU262150 SHN262150:SHQ262150 SRJ262150:SRM262150 TBF262150:TBI262150 TLB262150:TLE262150 TUX262150:TVA262150 UET262150:UEW262150 UOP262150:UOS262150 UYL262150:UYO262150 VIH262150:VIK262150 VSD262150:VSG262150 WBZ262150:WCC262150 WLV262150:WLY262150 WVR262150:WVU262150 J327686:M327686 JF327686:JI327686 TB327686:TE327686 ACX327686:ADA327686 AMT327686:AMW327686 AWP327686:AWS327686 BGL327686:BGO327686 BQH327686:BQK327686 CAD327686:CAG327686 CJZ327686:CKC327686 CTV327686:CTY327686 DDR327686:DDU327686 DNN327686:DNQ327686 DXJ327686:DXM327686 EHF327686:EHI327686 ERB327686:ERE327686 FAX327686:FBA327686 FKT327686:FKW327686 FUP327686:FUS327686 GEL327686:GEO327686 GOH327686:GOK327686 GYD327686:GYG327686 HHZ327686:HIC327686 HRV327686:HRY327686 IBR327686:IBU327686 ILN327686:ILQ327686 IVJ327686:IVM327686 JFF327686:JFI327686 JPB327686:JPE327686 JYX327686:JZA327686 KIT327686:KIW327686 KSP327686:KSS327686 LCL327686:LCO327686 LMH327686:LMK327686 LWD327686:LWG327686 MFZ327686:MGC327686 MPV327686:MPY327686 MZR327686:MZU327686 NJN327686:NJQ327686 NTJ327686:NTM327686 ODF327686:ODI327686 ONB327686:ONE327686 OWX327686:OXA327686 PGT327686:PGW327686 PQP327686:PQS327686 QAL327686:QAO327686 QKH327686:QKK327686 QUD327686:QUG327686 RDZ327686:REC327686 RNV327686:RNY327686 RXR327686:RXU327686 SHN327686:SHQ327686 SRJ327686:SRM327686 TBF327686:TBI327686 TLB327686:TLE327686 TUX327686:TVA327686 UET327686:UEW327686 UOP327686:UOS327686 UYL327686:UYO327686 VIH327686:VIK327686 VSD327686:VSG327686 WBZ327686:WCC327686 WLV327686:WLY327686 WVR327686:WVU327686 J393222:M393222 JF393222:JI393222 TB393222:TE393222 ACX393222:ADA393222 AMT393222:AMW393222 AWP393222:AWS393222 BGL393222:BGO393222 BQH393222:BQK393222 CAD393222:CAG393222 CJZ393222:CKC393222 CTV393222:CTY393222 DDR393222:DDU393222 DNN393222:DNQ393222 DXJ393222:DXM393222 EHF393222:EHI393222 ERB393222:ERE393222 FAX393222:FBA393222 FKT393222:FKW393222 FUP393222:FUS393222 GEL393222:GEO393222 GOH393222:GOK393222 GYD393222:GYG393222 HHZ393222:HIC393222 HRV393222:HRY393222 IBR393222:IBU393222 ILN393222:ILQ393222 IVJ393222:IVM393222 JFF393222:JFI393222 JPB393222:JPE393222 JYX393222:JZA393222 KIT393222:KIW393222 KSP393222:KSS393222 LCL393222:LCO393222 LMH393222:LMK393222 LWD393222:LWG393222 MFZ393222:MGC393222 MPV393222:MPY393222 MZR393222:MZU393222 NJN393222:NJQ393222 NTJ393222:NTM393222 ODF393222:ODI393222 ONB393222:ONE393222 OWX393222:OXA393222 PGT393222:PGW393222 PQP393222:PQS393222 QAL393222:QAO393222 QKH393222:QKK393222 QUD393222:QUG393222 RDZ393222:REC393222 RNV393222:RNY393222 RXR393222:RXU393222 SHN393222:SHQ393222 SRJ393222:SRM393222 TBF393222:TBI393222 TLB393222:TLE393222 TUX393222:TVA393222 UET393222:UEW393222 UOP393222:UOS393222 UYL393222:UYO393222 VIH393222:VIK393222 VSD393222:VSG393222 WBZ393222:WCC393222 WLV393222:WLY393222 WVR393222:WVU393222 J458758:M458758 JF458758:JI458758 TB458758:TE458758 ACX458758:ADA458758 AMT458758:AMW458758 AWP458758:AWS458758 BGL458758:BGO458758 BQH458758:BQK458758 CAD458758:CAG458758 CJZ458758:CKC458758 CTV458758:CTY458758 DDR458758:DDU458758 DNN458758:DNQ458758 DXJ458758:DXM458758 EHF458758:EHI458758 ERB458758:ERE458758 FAX458758:FBA458758 FKT458758:FKW458758 FUP458758:FUS458758 GEL458758:GEO458758 GOH458758:GOK458758 GYD458758:GYG458758 HHZ458758:HIC458758 HRV458758:HRY458758 IBR458758:IBU458758 ILN458758:ILQ458758 IVJ458758:IVM458758 JFF458758:JFI458758 JPB458758:JPE458758 JYX458758:JZA458758 KIT458758:KIW458758 KSP458758:KSS458758 LCL458758:LCO458758 LMH458758:LMK458758 LWD458758:LWG458758 MFZ458758:MGC458758 MPV458758:MPY458758 MZR458758:MZU458758 NJN458758:NJQ458758 NTJ458758:NTM458758 ODF458758:ODI458758 ONB458758:ONE458758 OWX458758:OXA458758 PGT458758:PGW458758 PQP458758:PQS458758 QAL458758:QAO458758 QKH458758:QKK458758 QUD458758:QUG458758 RDZ458758:REC458758 RNV458758:RNY458758 RXR458758:RXU458758 SHN458758:SHQ458758 SRJ458758:SRM458758 TBF458758:TBI458758 TLB458758:TLE458758 TUX458758:TVA458758 UET458758:UEW458758 UOP458758:UOS458758 UYL458758:UYO458758 VIH458758:VIK458758 VSD458758:VSG458758 WBZ458758:WCC458758 WLV458758:WLY458758 WVR458758:WVU458758 J524294:M524294 JF524294:JI524294 TB524294:TE524294 ACX524294:ADA524294 AMT524294:AMW524294 AWP524294:AWS524294 BGL524294:BGO524294 BQH524294:BQK524294 CAD524294:CAG524294 CJZ524294:CKC524294 CTV524294:CTY524294 DDR524294:DDU524294 DNN524294:DNQ524294 DXJ524294:DXM524294 EHF524294:EHI524294 ERB524294:ERE524294 FAX524294:FBA524294 FKT524294:FKW524294 FUP524294:FUS524294 GEL524294:GEO524294 GOH524294:GOK524294 GYD524294:GYG524294 HHZ524294:HIC524294 HRV524294:HRY524294 IBR524294:IBU524294 ILN524294:ILQ524294 IVJ524294:IVM524294 JFF524294:JFI524294 JPB524294:JPE524294 JYX524294:JZA524294 KIT524294:KIW524294 KSP524294:KSS524294 LCL524294:LCO524294 LMH524294:LMK524294 LWD524294:LWG524294 MFZ524294:MGC524294 MPV524294:MPY524294 MZR524294:MZU524294 NJN524294:NJQ524294 NTJ524294:NTM524294 ODF524294:ODI524294 ONB524294:ONE524294 OWX524294:OXA524294 PGT524294:PGW524294 PQP524294:PQS524294 QAL524294:QAO524294 QKH524294:QKK524294 QUD524294:QUG524294 RDZ524294:REC524294 RNV524294:RNY524294 RXR524294:RXU524294 SHN524294:SHQ524294 SRJ524294:SRM524294 TBF524294:TBI524294 TLB524294:TLE524294 TUX524294:TVA524294 UET524294:UEW524294 UOP524294:UOS524294 UYL524294:UYO524294 VIH524294:VIK524294 VSD524294:VSG524294 WBZ524294:WCC524294 WLV524294:WLY524294 WVR524294:WVU524294 J589830:M589830 JF589830:JI589830 TB589830:TE589830 ACX589830:ADA589830 AMT589830:AMW589830 AWP589830:AWS589830 BGL589830:BGO589830 BQH589830:BQK589830 CAD589830:CAG589830 CJZ589830:CKC589830 CTV589830:CTY589830 DDR589830:DDU589830 DNN589830:DNQ589830 DXJ589830:DXM589830 EHF589830:EHI589830 ERB589830:ERE589830 FAX589830:FBA589830 FKT589830:FKW589830 FUP589830:FUS589830 GEL589830:GEO589830 GOH589830:GOK589830 GYD589830:GYG589830 HHZ589830:HIC589830 HRV589830:HRY589830 IBR589830:IBU589830 ILN589830:ILQ589830 IVJ589830:IVM589830 JFF589830:JFI589830 JPB589830:JPE589830 JYX589830:JZA589830 KIT589830:KIW589830 KSP589830:KSS589830 LCL589830:LCO589830 LMH589830:LMK589830 LWD589830:LWG589830 MFZ589830:MGC589830 MPV589830:MPY589830 MZR589830:MZU589830 NJN589830:NJQ589830 NTJ589830:NTM589830 ODF589830:ODI589830 ONB589830:ONE589830 OWX589830:OXA589830 PGT589830:PGW589830 PQP589830:PQS589830 QAL589830:QAO589830 QKH589830:QKK589830 QUD589830:QUG589830 RDZ589830:REC589830 RNV589830:RNY589830 RXR589830:RXU589830 SHN589830:SHQ589830 SRJ589830:SRM589830 TBF589830:TBI589830 TLB589830:TLE589830 TUX589830:TVA589830 UET589830:UEW589830 UOP589830:UOS589830 UYL589830:UYO589830 VIH589830:VIK589830 VSD589830:VSG589830 WBZ589830:WCC589830 WLV589830:WLY589830 WVR589830:WVU589830 J655366:M655366 JF655366:JI655366 TB655366:TE655366 ACX655366:ADA655366 AMT655366:AMW655366 AWP655366:AWS655366 BGL655366:BGO655366 BQH655366:BQK655366 CAD655366:CAG655366 CJZ655366:CKC655366 CTV655366:CTY655366 DDR655366:DDU655366 DNN655366:DNQ655366 DXJ655366:DXM655366 EHF655366:EHI655366 ERB655366:ERE655366 FAX655366:FBA655366 FKT655366:FKW655366 FUP655366:FUS655366 GEL655366:GEO655366 GOH655366:GOK655366 GYD655366:GYG655366 HHZ655366:HIC655366 HRV655366:HRY655366 IBR655366:IBU655366 ILN655366:ILQ655366 IVJ655366:IVM655366 JFF655366:JFI655366 JPB655366:JPE655366 JYX655366:JZA655366 KIT655366:KIW655366 KSP655366:KSS655366 LCL655366:LCO655366 LMH655366:LMK655366 LWD655366:LWG655366 MFZ655366:MGC655366 MPV655366:MPY655366 MZR655366:MZU655366 NJN655366:NJQ655366 NTJ655366:NTM655366 ODF655366:ODI655366 ONB655366:ONE655366 OWX655366:OXA655366 PGT655366:PGW655366 PQP655366:PQS655366 QAL655366:QAO655366 QKH655366:QKK655366 QUD655366:QUG655366 RDZ655366:REC655366 RNV655366:RNY655366 RXR655366:RXU655366 SHN655366:SHQ655366 SRJ655366:SRM655366 TBF655366:TBI655366 TLB655366:TLE655366 TUX655366:TVA655366 UET655366:UEW655366 UOP655366:UOS655366 UYL655366:UYO655366 VIH655366:VIK655366 VSD655366:VSG655366 WBZ655366:WCC655366 WLV655366:WLY655366 WVR655366:WVU655366 J720902:M720902 JF720902:JI720902 TB720902:TE720902 ACX720902:ADA720902 AMT720902:AMW720902 AWP720902:AWS720902 BGL720902:BGO720902 BQH720902:BQK720902 CAD720902:CAG720902 CJZ720902:CKC720902 CTV720902:CTY720902 DDR720902:DDU720902 DNN720902:DNQ720902 DXJ720902:DXM720902 EHF720902:EHI720902 ERB720902:ERE720902 FAX720902:FBA720902 FKT720902:FKW720902 FUP720902:FUS720902 GEL720902:GEO720902 GOH720902:GOK720902 GYD720902:GYG720902 HHZ720902:HIC720902 HRV720902:HRY720902 IBR720902:IBU720902 ILN720902:ILQ720902 IVJ720902:IVM720902 JFF720902:JFI720902 JPB720902:JPE720902 JYX720902:JZA720902 KIT720902:KIW720902 KSP720902:KSS720902 LCL720902:LCO720902 LMH720902:LMK720902 LWD720902:LWG720902 MFZ720902:MGC720902 MPV720902:MPY720902 MZR720902:MZU720902 NJN720902:NJQ720902 NTJ720902:NTM720902 ODF720902:ODI720902 ONB720902:ONE720902 OWX720902:OXA720902 PGT720902:PGW720902 PQP720902:PQS720902 QAL720902:QAO720902 QKH720902:QKK720902 QUD720902:QUG720902 RDZ720902:REC720902 RNV720902:RNY720902 RXR720902:RXU720902 SHN720902:SHQ720902 SRJ720902:SRM720902 TBF720902:TBI720902 TLB720902:TLE720902 TUX720902:TVA720902 UET720902:UEW720902 UOP720902:UOS720902 UYL720902:UYO720902 VIH720902:VIK720902 VSD720902:VSG720902 WBZ720902:WCC720902 WLV720902:WLY720902 WVR720902:WVU720902 J786438:M786438 JF786438:JI786438 TB786438:TE786438 ACX786438:ADA786438 AMT786438:AMW786438 AWP786438:AWS786438 BGL786438:BGO786438 BQH786438:BQK786438 CAD786438:CAG786438 CJZ786438:CKC786438 CTV786438:CTY786438 DDR786438:DDU786438 DNN786438:DNQ786438 DXJ786438:DXM786438 EHF786438:EHI786438 ERB786438:ERE786438 FAX786438:FBA786438 FKT786438:FKW786438 FUP786438:FUS786438 GEL786438:GEO786438 GOH786438:GOK786438 GYD786438:GYG786438 HHZ786438:HIC786438 HRV786438:HRY786438 IBR786438:IBU786438 ILN786438:ILQ786438 IVJ786438:IVM786438 JFF786438:JFI786438 JPB786438:JPE786438 JYX786438:JZA786438 KIT786438:KIW786438 KSP786438:KSS786438 LCL786438:LCO786438 LMH786438:LMK786438 LWD786438:LWG786438 MFZ786438:MGC786438 MPV786438:MPY786438 MZR786438:MZU786438 NJN786438:NJQ786438 NTJ786438:NTM786438 ODF786438:ODI786438 ONB786438:ONE786438 OWX786438:OXA786438 PGT786438:PGW786438 PQP786438:PQS786438 QAL786438:QAO786438 QKH786438:QKK786438 QUD786438:QUG786438 RDZ786438:REC786438 RNV786438:RNY786438 RXR786438:RXU786438 SHN786438:SHQ786438 SRJ786438:SRM786438 TBF786438:TBI786438 TLB786438:TLE786438 TUX786438:TVA786438 UET786438:UEW786438 UOP786438:UOS786438 UYL786438:UYO786438 VIH786438:VIK786438 VSD786438:VSG786438 WBZ786438:WCC786438 WLV786438:WLY786438 WVR786438:WVU786438 J851974:M851974 JF851974:JI851974 TB851974:TE851974 ACX851974:ADA851974 AMT851974:AMW851974 AWP851974:AWS851974 BGL851974:BGO851974 BQH851974:BQK851974 CAD851974:CAG851974 CJZ851974:CKC851974 CTV851974:CTY851974 DDR851974:DDU851974 DNN851974:DNQ851974 DXJ851974:DXM851974 EHF851974:EHI851974 ERB851974:ERE851974 FAX851974:FBA851974 FKT851974:FKW851974 FUP851974:FUS851974 GEL851974:GEO851974 GOH851974:GOK851974 GYD851974:GYG851974 HHZ851974:HIC851974 HRV851974:HRY851974 IBR851974:IBU851974 ILN851974:ILQ851974 IVJ851974:IVM851974 JFF851974:JFI851974 JPB851974:JPE851974 JYX851974:JZA851974 KIT851974:KIW851974 KSP851974:KSS851974 LCL851974:LCO851974 LMH851974:LMK851974 LWD851974:LWG851974 MFZ851974:MGC851974 MPV851974:MPY851974 MZR851974:MZU851974 NJN851974:NJQ851974 NTJ851974:NTM851974 ODF851974:ODI851974 ONB851974:ONE851974 OWX851974:OXA851974 PGT851974:PGW851974 PQP851974:PQS851974 QAL851974:QAO851974 QKH851974:QKK851974 QUD851974:QUG851974 RDZ851974:REC851974 RNV851974:RNY851974 RXR851974:RXU851974 SHN851974:SHQ851974 SRJ851974:SRM851974 TBF851974:TBI851974 TLB851974:TLE851974 TUX851974:TVA851974 UET851974:UEW851974 UOP851974:UOS851974 UYL851974:UYO851974 VIH851974:VIK851974 VSD851974:VSG851974 WBZ851974:WCC851974 WLV851974:WLY851974 WVR851974:WVU851974 J917510:M917510 JF917510:JI917510 TB917510:TE917510 ACX917510:ADA917510 AMT917510:AMW917510 AWP917510:AWS917510 BGL917510:BGO917510 BQH917510:BQK917510 CAD917510:CAG917510 CJZ917510:CKC917510 CTV917510:CTY917510 DDR917510:DDU917510 DNN917510:DNQ917510 DXJ917510:DXM917510 EHF917510:EHI917510 ERB917510:ERE917510 FAX917510:FBA917510 FKT917510:FKW917510 FUP917510:FUS917510 GEL917510:GEO917510 GOH917510:GOK917510 GYD917510:GYG917510 HHZ917510:HIC917510 HRV917510:HRY917510 IBR917510:IBU917510 ILN917510:ILQ917510 IVJ917510:IVM917510 JFF917510:JFI917510 JPB917510:JPE917510 JYX917510:JZA917510 KIT917510:KIW917510 KSP917510:KSS917510 LCL917510:LCO917510 LMH917510:LMK917510 LWD917510:LWG917510 MFZ917510:MGC917510 MPV917510:MPY917510 MZR917510:MZU917510 NJN917510:NJQ917510 NTJ917510:NTM917510 ODF917510:ODI917510 ONB917510:ONE917510 OWX917510:OXA917510 PGT917510:PGW917510 PQP917510:PQS917510 QAL917510:QAO917510 QKH917510:QKK917510 QUD917510:QUG917510 RDZ917510:REC917510 RNV917510:RNY917510 RXR917510:RXU917510 SHN917510:SHQ917510 SRJ917510:SRM917510 TBF917510:TBI917510 TLB917510:TLE917510 TUX917510:TVA917510 UET917510:UEW917510 UOP917510:UOS917510 UYL917510:UYO917510 VIH917510:VIK917510 VSD917510:VSG917510 WBZ917510:WCC917510 WLV917510:WLY917510 WVR917510:WVU917510 J983046:M983046 JF983046:JI983046 TB983046:TE983046 ACX983046:ADA983046 AMT983046:AMW983046 AWP983046:AWS983046 BGL983046:BGO983046 BQH983046:BQK983046 CAD983046:CAG983046 CJZ983046:CKC983046 CTV983046:CTY983046 DDR983046:DDU983046 DNN983046:DNQ983046 DXJ983046:DXM983046 EHF983046:EHI983046 ERB983046:ERE983046 FAX983046:FBA983046 FKT983046:FKW983046 FUP983046:FUS983046 GEL983046:GEO983046 GOH983046:GOK983046 GYD983046:GYG983046 HHZ983046:HIC983046 HRV983046:HRY983046 IBR983046:IBU983046 ILN983046:ILQ983046 IVJ983046:IVM983046 JFF983046:JFI983046 JPB983046:JPE983046 JYX983046:JZA983046 KIT983046:KIW983046 KSP983046:KSS983046 LCL983046:LCO983046 LMH983046:LMK983046 LWD983046:LWG983046 MFZ983046:MGC983046 MPV983046:MPY983046 MZR983046:MZU983046 NJN983046:NJQ983046 NTJ983046:NTM983046 ODF983046:ODI983046 ONB983046:ONE983046 OWX983046:OXA983046 PGT983046:PGW983046 PQP983046:PQS983046 QAL983046:QAO983046 QKH983046:QKK983046 QUD983046:QUG983046 RDZ983046:REC983046 RNV983046:RNY983046 RXR983046:RXU983046 SHN983046:SHQ983046 SRJ983046:SRM983046 TBF983046:TBI983046 TLB983046:TLE983046 TUX983046:TVA983046 UET983046:UEW983046 UOP983046:UOS983046 UYL983046:UYO983046 VIH983046:VIK983046 VSD983046:VSG983046 WBZ983046:WCC983046 WLV983046:WLY983046 WVR983046:WVU983046" xr:uid="{650FB0E4-8298-48DF-B493-EDC0BCC46761}">
      <formula1>$B$168:$B$170</formula1>
    </dataValidation>
    <dataValidation type="list" allowBlank="1" showInputMessage="1" showErrorMessage="1" sqref="G6:I6 JC6:JE6 SY6:TA6 ACU6:ACW6 AMQ6:AMS6 AWM6:AWO6 BGI6:BGK6 BQE6:BQG6 CAA6:CAC6 CJW6:CJY6 CTS6:CTU6 DDO6:DDQ6 DNK6:DNM6 DXG6:DXI6 EHC6:EHE6 EQY6:ERA6 FAU6:FAW6 FKQ6:FKS6 FUM6:FUO6 GEI6:GEK6 GOE6:GOG6 GYA6:GYC6 HHW6:HHY6 HRS6:HRU6 IBO6:IBQ6 ILK6:ILM6 IVG6:IVI6 JFC6:JFE6 JOY6:JPA6 JYU6:JYW6 KIQ6:KIS6 KSM6:KSO6 LCI6:LCK6 LME6:LMG6 LWA6:LWC6 MFW6:MFY6 MPS6:MPU6 MZO6:MZQ6 NJK6:NJM6 NTG6:NTI6 ODC6:ODE6 OMY6:ONA6 OWU6:OWW6 PGQ6:PGS6 PQM6:PQO6 QAI6:QAK6 QKE6:QKG6 QUA6:QUC6 RDW6:RDY6 RNS6:RNU6 RXO6:RXQ6 SHK6:SHM6 SRG6:SRI6 TBC6:TBE6 TKY6:TLA6 TUU6:TUW6 UEQ6:UES6 UOM6:UOO6 UYI6:UYK6 VIE6:VIG6 VSA6:VSC6 WBW6:WBY6 WLS6:WLU6 WVO6:WVQ6 G65542:I65542 JC65542:JE65542 SY65542:TA65542 ACU65542:ACW65542 AMQ65542:AMS65542 AWM65542:AWO65542 BGI65542:BGK65542 BQE65542:BQG65542 CAA65542:CAC65542 CJW65542:CJY65542 CTS65542:CTU65542 DDO65542:DDQ65542 DNK65542:DNM65542 DXG65542:DXI65542 EHC65542:EHE65542 EQY65542:ERA65542 FAU65542:FAW65542 FKQ65542:FKS65542 FUM65542:FUO65542 GEI65542:GEK65542 GOE65542:GOG65542 GYA65542:GYC65542 HHW65542:HHY65542 HRS65542:HRU65542 IBO65542:IBQ65542 ILK65542:ILM65542 IVG65542:IVI65542 JFC65542:JFE65542 JOY65542:JPA65542 JYU65542:JYW65542 KIQ65542:KIS65542 KSM65542:KSO65542 LCI65542:LCK65542 LME65542:LMG65542 LWA65542:LWC65542 MFW65542:MFY65542 MPS65542:MPU65542 MZO65542:MZQ65542 NJK65542:NJM65542 NTG65542:NTI65542 ODC65542:ODE65542 OMY65542:ONA65542 OWU65542:OWW65542 PGQ65542:PGS65542 PQM65542:PQO65542 QAI65542:QAK65542 QKE65542:QKG65542 QUA65542:QUC65542 RDW65542:RDY65542 RNS65542:RNU65542 RXO65542:RXQ65542 SHK65542:SHM65542 SRG65542:SRI65542 TBC65542:TBE65542 TKY65542:TLA65542 TUU65542:TUW65542 UEQ65542:UES65542 UOM65542:UOO65542 UYI65542:UYK65542 VIE65542:VIG65542 VSA65542:VSC65542 WBW65542:WBY65542 WLS65542:WLU65542 WVO65542:WVQ65542 G131078:I131078 JC131078:JE131078 SY131078:TA131078 ACU131078:ACW131078 AMQ131078:AMS131078 AWM131078:AWO131078 BGI131078:BGK131078 BQE131078:BQG131078 CAA131078:CAC131078 CJW131078:CJY131078 CTS131078:CTU131078 DDO131078:DDQ131078 DNK131078:DNM131078 DXG131078:DXI131078 EHC131078:EHE131078 EQY131078:ERA131078 FAU131078:FAW131078 FKQ131078:FKS131078 FUM131078:FUO131078 GEI131078:GEK131078 GOE131078:GOG131078 GYA131078:GYC131078 HHW131078:HHY131078 HRS131078:HRU131078 IBO131078:IBQ131078 ILK131078:ILM131078 IVG131078:IVI131078 JFC131078:JFE131078 JOY131078:JPA131078 JYU131078:JYW131078 KIQ131078:KIS131078 KSM131078:KSO131078 LCI131078:LCK131078 LME131078:LMG131078 LWA131078:LWC131078 MFW131078:MFY131078 MPS131078:MPU131078 MZO131078:MZQ131078 NJK131078:NJM131078 NTG131078:NTI131078 ODC131078:ODE131078 OMY131078:ONA131078 OWU131078:OWW131078 PGQ131078:PGS131078 PQM131078:PQO131078 QAI131078:QAK131078 QKE131078:QKG131078 QUA131078:QUC131078 RDW131078:RDY131078 RNS131078:RNU131078 RXO131078:RXQ131078 SHK131078:SHM131078 SRG131078:SRI131078 TBC131078:TBE131078 TKY131078:TLA131078 TUU131078:TUW131078 UEQ131078:UES131078 UOM131078:UOO131078 UYI131078:UYK131078 VIE131078:VIG131078 VSA131078:VSC131078 WBW131078:WBY131078 WLS131078:WLU131078 WVO131078:WVQ131078 G196614:I196614 JC196614:JE196614 SY196614:TA196614 ACU196614:ACW196614 AMQ196614:AMS196614 AWM196614:AWO196614 BGI196614:BGK196614 BQE196614:BQG196614 CAA196614:CAC196614 CJW196614:CJY196614 CTS196614:CTU196614 DDO196614:DDQ196614 DNK196614:DNM196614 DXG196614:DXI196614 EHC196614:EHE196614 EQY196614:ERA196614 FAU196614:FAW196614 FKQ196614:FKS196614 FUM196614:FUO196614 GEI196614:GEK196614 GOE196614:GOG196614 GYA196614:GYC196614 HHW196614:HHY196614 HRS196614:HRU196614 IBO196614:IBQ196614 ILK196614:ILM196614 IVG196614:IVI196614 JFC196614:JFE196614 JOY196614:JPA196614 JYU196614:JYW196614 KIQ196614:KIS196614 KSM196614:KSO196614 LCI196614:LCK196614 LME196614:LMG196614 LWA196614:LWC196614 MFW196614:MFY196614 MPS196614:MPU196614 MZO196614:MZQ196614 NJK196614:NJM196614 NTG196614:NTI196614 ODC196614:ODE196614 OMY196614:ONA196614 OWU196614:OWW196614 PGQ196614:PGS196614 PQM196614:PQO196614 QAI196614:QAK196614 QKE196614:QKG196614 QUA196614:QUC196614 RDW196614:RDY196614 RNS196614:RNU196614 RXO196614:RXQ196614 SHK196614:SHM196614 SRG196614:SRI196614 TBC196614:TBE196614 TKY196614:TLA196614 TUU196614:TUW196614 UEQ196614:UES196614 UOM196614:UOO196614 UYI196614:UYK196614 VIE196614:VIG196614 VSA196614:VSC196614 WBW196614:WBY196614 WLS196614:WLU196614 WVO196614:WVQ196614 G262150:I262150 JC262150:JE262150 SY262150:TA262150 ACU262150:ACW262150 AMQ262150:AMS262150 AWM262150:AWO262150 BGI262150:BGK262150 BQE262150:BQG262150 CAA262150:CAC262150 CJW262150:CJY262150 CTS262150:CTU262150 DDO262150:DDQ262150 DNK262150:DNM262150 DXG262150:DXI262150 EHC262150:EHE262150 EQY262150:ERA262150 FAU262150:FAW262150 FKQ262150:FKS262150 FUM262150:FUO262150 GEI262150:GEK262150 GOE262150:GOG262150 GYA262150:GYC262150 HHW262150:HHY262150 HRS262150:HRU262150 IBO262150:IBQ262150 ILK262150:ILM262150 IVG262150:IVI262150 JFC262150:JFE262150 JOY262150:JPA262150 JYU262150:JYW262150 KIQ262150:KIS262150 KSM262150:KSO262150 LCI262150:LCK262150 LME262150:LMG262150 LWA262150:LWC262150 MFW262150:MFY262150 MPS262150:MPU262150 MZO262150:MZQ262150 NJK262150:NJM262150 NTG262150:NTI262150 ODC262150:ODE262150 OMY262150:ONA262150 OWU262150:OWW262150 PGQ262150:PGS262150 PQM262150:PQO262150 QAI262150:QAK262150 QKE262150:QKG262150 QUA262150:QUC262150 RDW262150:RDY262150 RNS262150:RNU262150 RXO262150:RXQ262150 SHK262150:SHM262150 SRG262150:SRI262150 TBC262150:TBE262150 TKY262150:TLA262150 TUU262150:TUW262150 UEQ262150:UES262150 UOM262150:UOO262150 UYI262150:UYK262150 VIE262150:VIG262150 VSA262150:VSC262150 WBW262150:WBY262150 WLS262150:WLU262150 WVO262150:WVQ262150 G327686:I327686 JC327686:JE327686 SY327686:TA327686 ACU327686:ACW327686 AMQ327686:AMS327686 AWM327686:AWO327686 BGI327686:BGK327686 BQE327686:BQG327686 CAA327686:CAC327686 CJW327686:CJY327686 CTS327686:CTU327686 DDO327686:DDQ327686 DNK327686:DNM327686 DXG327686:DXI327686 EHC327686:EHE327686 EQY327686:ERA327686 FAU327686:FAW327686 FKQ327686:FKS327686 FUM327686:FUO327686 GEI327686:GEK327686 GOE327686:GOG327686 GYA327686:GYC327686 HHW327686:HHY327686 HRS327686:HRU327686 IBO327686:IBQ327686 ILK327686:ILM327686 IVG327686:IVI327686 JFC327686:JFE327686 JOY327686:JPA327686 JYU327686:JYW327686 KIQ327686:KIS327686 KSM327686:KSO327686 LCI327686:LCK327686 LME327686:LMG327686 LWA327686:LWC327686 MFW327686:MFY327686 MPS327686:MPU327686 MZO327686:MZQ327686 NJK327686:NJM327686 NTG327686:NTI327686 ODC327686:ODE327686 OMY327686:ONA327686 OWU327686:OWW327686 PGQ327686:PGS327686 PQM327686:PQO327686 QAI327686:QAK327686 QKE327686:QKG327686 QUA327686:QUC327686 RDW327686:RDY327686 RNS327686:RNU327686 RXO327686:RXQ327686 SHK327686:SHM327686 SRG327686:SRI327686 TBC327686:TBE327686 TKY327686:TLA327686 TUU327686:TUW327686 UEQ327686:UES327686 UOM327686:UOO327686 UYI327686:UYK327686 VIE327686:VIG327686 VSA327686:VSC327686 WBW327686:WBY327686 WLS327686:WLU327686 WVO327686:WVQ327686 G393222:I393222 JC393222:JE393222 SY393222:TA393222 ACU393222:ACW393222 AMQ393222:AMS393222 AWM393222:AWO393222 BGI393222:BGK393222 BQE393222:BQG393222 CAA393222:CAC393222 CJW393222:CJY393222 CTS393222:CTU393222 DDO393222:DDQ393222 DNK393222:DNM393222 DXG393222:DXI393222 EHC393222:EHE393222 EQY393222:ERA393222 FAU393222:FAW393222 FKQ393222:FKS393222 FUM393222:FUO393222 GEI393222:GEK393222 GOE393222:GOG393222 GYA393222:GYC393222 HHW393222:HHY393222 HRS393222:HRU393222 IBO393222:IBQ393222 ILK393222:ILM393222 IVG393222:IVI393222 JFC393222:JFE393222 JOY393222:JPA393222 JYU393222:JYW393222 KIQ393222:KIS393222 KSM393222:KSO393222 LCI393222:LCK393222 LME393222:LMG393222 LWA393222:LWC393222 MFW393222:MFY393222 MPS393222:MPU393222 MZO393222:MZQ393222 NJK393222:NJM393222 NTG393222:NTI393222 ODC393222:ODE393222 OMY393222:ONA393222 OWU393222:OWW393222 PGQ393222:PGS393222 PQM393222:PQO393222 QAI393222:QAK393222 QKE393222:QKG393222 QUA393222:QUC393222 RDW393222:RDY393222 RNS393222:RNU393222 RXO393222:RXQ393222 SHK393222:SHM393222 SRG393222:SRI393222 TBC393222:TBE393222 TKY393222:TLA393222 TUU393222:TUW393222 UEQ393222:UES393222 UOM393222:UOO393222 UYI393222:UYK393222 VIE393222:VIG393222 VSA393222:VSC393222 WBW393222:WBY393222 WLS393222:WLU393222 WVO393222:WVQ393222 G458758:I458758 JC458758:JE458758 SY458758:TA458758 ACU458758:ACW458758 AMQ458758:AMS458758 AWM458758:AWO458758 BGI458758:BGK458758 BQE458758:BQG458758 CAA458758:CAC458758 CJW458758:CJY458758 CTS458758:CTU458758 DDO458758:DDQ458758 DNK458758:DNM458758 DXG458758:DXI458758 EHC458758:EHE458758 EQY458758:ERA458758 FAU458758:FAW458758 FKQ458758:FKS458758 FUM458758:FUO458758 GEI458758:GEK458758 GOE458758:GOG458758 GYA458758:GYC458758 HHW458758:HHY458758 HRS458758:HRU458758 IBO458758:IBQ458758 ILK458758:ILM458758 IVG458758:IVI458758 JFC458758:JFE458758 JOY458758:JPA458758 JYU458758:JYW458758 KIQ458758:KIS458758 KSM458758:KSO458758 LCI458758:LCK458758 LME458758:LMG458758 LWA458758:LWC458758 MFW458758:MFY458758 MPS458758:MPU458758 MZO458758:MZQ458758 NJK458758:NJM458758 NTG458758:NTI458758 ODC458758:ODE458758 OMY458758:ONA458758 OWU458758:OWW458758 PGQ458758:PGS458758 PQM458758:PQO458758 QAI458758:QAK458758 QKE458758:QKG458758 QUA458758:QUC458758 RDW458758:RDY458758 RNS458758:RNU458758 RXO458758:RXQ458758 SHK458758:SHM458758 SRG458758:SRI458758 TBC458758:TBE458758 TKY458758:TLA458758 TUU458758:TUW458758 UEQ458758:UES458758 UOM458758:UOO458758 UYI458758:UYK458758 VIE458758:VIG458758 VSA458758:VSC458758 WBW458758:WBY458758 WLS458758:WLU458758 WVO458758:WVQ458758 G524294:I524294 JC524294:JE524294 SY524294:TA524294 ACU524294:ACW524294 AMQ524294:AMS524294 AWM524294:AWO524294 BGI524294:BGK524294 BQE524294:BQG524294 CAA524294:CAC524294 CJW524294:CJY524294 CTS524294:CTU524294 DDO524294:DDQ524294 DNK524294:DNM524294 DXG524294:DXI524294 EHC524294:EHE524294 EQY524294:ERA524294 FAU524294:FAW524294 FKQ524294:FKS524294 FUM524294:FUO524294 GEI524294:GEK524294 GOE524294:GOG524294 GYA524294:GYC524294 HHW524294:HHY524294 HRS524294:HRU524294 IBO524294:IBQ524294 ILK524294:ILM524294 IVG524294:IVI524294 JFC524294:JFE524294 JOY524294:JPA524294 JYU524294:JYW524294 KIQ524294:KIS524294 KSM524294:KSO524294 LCI524294:LCK524294 LME524294:LMG524294 LWA524294:LWC524294 MFW524294:MFY524294 MPS524294:MPU524294 MZO524294:MZQ524294 NJK524294:NJM524294 NTG524294:NTI524294 ODC524294:ODE524294 OMY524294:ONA524294 OWU524294:OWW524294 PGQ524294:PGS524294 PQM524294:PQO524294 QAI524294:QAK524294 QKE524294:QKG524294 QUA524294:QUC524294 RDW524294:RDY524294 RNS524294:RNU524294 RXO524294:RXQ524294 SHK524294:SHM524294 SRG524294:SRI524294 TBC524294:TBE524294 TKY524294:TLA524294 TUU524294:TUW524294 UEQ524294:UES524294 UOM524294:UOO524294 UYI524294:UYK524294 VIE524294:VIG524294 VSA524294:VSC524294 WBW524294:WBY524294 WLS524294:WLU524294 WVO524294:WVQ524294 G589830:I589830 JC589830:JE589830 SY589830:TA589830 ACU589830:ACW589830 AMQ589830:AMS589830 AWM589830:AWO589830 BGI589830:BGK589830 BQE589830:BQG589830 CAA589830:CAC589830 CJW589830:CJY589830 CTS589830:CTU589830 DDO589830:DDQ589830 DNK589830:DNM589830 DXG589830:DXI589830 EHC589830:EHE589830 EQY589830:ERA589830 FAU589830:FAW589830 FKQ589830:FKS589830 FUM589830:FUO589830 GEI589830:GEK589830 GOE589830:GOG589830 GYA589830:GYC589830 HHW589830:HHY589830 HRS589830:HRU589830 IBO589830:IBQ589830 ILK589830:ILM589830 IVG589830:IVI589830 JFC589830:JFE589830 JOY589830:JPA589830 JYU589830:JYW589830 KIQ589830:KIS589830 KSM589830:KSO589830 LCI589830:LCK589830 LME589830:LMG589830 LWA589830:LWC589830 MFW589830:MFY589830 MPS589830:MPU589830 MZO589830:MZQ589830 NJK589830:NJM589830 NTG589830:NTI589830 ODC589830:ODE589830 OMY589830:ONA589830 OWU589830:OWW589830 PGQ589830:PGS589830 PQM589830:PQO589830 QAI589830:QAK589830 QKE589830:QKG589830 QUA589830:QUC589830 RDW589830:RDY589830 RNS589830:RNU589830 RXO589830:RXQ589830 SHK589830:SHM589830 SRG589830:SRI589830 TBC589830:TBE589830 TKY589830:TLA589830 TUU589830:TUW589830 UEQ589830:UES589830 UOM589830:UOO589830 UYI589830:UYK589830 VIE589830:VIG589830 VSA589830:VSC589830 WBW589830:WBY589830 WLS589830:WLU589830 WVO589830:WVQ589830 G655366:I655366 JC655366:JE655366 SY655366:TA655366 ACU655366:ACW655366 AMQ655366:AMS655366 AWM655366:AWO655366 BGI655366:BGK655366 BQE655366:BQG655366 CAA655366:CAC655366 CJW655366:CJY655366 CTS655366:CTU655366 DDO655366:DDQ655366 DNK655366:DNM655366 DXG655366:DXI655366 EHC655366:EHE655366 EQY655366:ERA655366 FAU655366:FAW655366 FKQ655366:FKS655366 FUM655366:FUO655366 GEI655366:GEK655366 GOE655366:GOG655366 GYA655366:GYC655366 HHW655366:HHY655366 HRS655366:HRU655366 IBO655366:IBQ655366 ILK655366:ILM655366 IVG655366:IVI655366 JFC655366:JFE655366 JOY655366:JPA655366 JYU655366:JYW655366 KIQ655366:KIS655366 KSM655366:KSO655366 LCI655366:LCK655366 LME655366:LMG655366 LWA655366:LWC655366 MFW655366:MFY655366 MPS655366:MPU655366 MZO655366:MZQ655366 NJK655366:NJM655366 NTG655366:NTI655366 ODC655366:ODE655366 OMY655366:ONA655366 OWU655366:OWW655366 PGQ655366:PGS655366 PQM655366:PQO655366 QAI655366:QAK655366 QKE655366:QKG655366 QUA655366:QUC655366 RDW655366:RDY655366 RNS655366:RNU655366 RXO655366:RXQ655366 SHK655366:SHM655366 SRG655366:SRI655366 TBC655366:TBE655366 TKY655366:TLA655366 TUU655366:TUW655366 UEQ655366:UES655366 UOM655366:UOO655366 UYI655366:UYK655366 VIE655366:VIG655366 VSA655366:VSC655366 WBW655366:WBY655366 WLS655366:WLU655366 WVO655366:WVQ655366 G720902:I720902 JC720902:JE720902 SY720902:TA720902 ACU720902:ACW720902 AMQ720902:AMS720902 AWM720902:AWO720902 BGI720902:BGK720902 BQE720902:BQG720902 CAA720902:CAC720902 CJW720902:CJY720902 CTS720902:CTU720902 DDO720902:DDQ720902 DNK720902:DNM720902 DXG720902:DXI720902 EHC720902:EHE720902 EQY720902:ERA720902 FAU720902:FAW720902 FKQ720902:FKS720902 FUM720902:FUO720902 GEI720902:GEK720902 GOE720902:GOG720902 GYA720902:GYC720902 HHW720902:HHY720902 HRS720902:HRU720902 IBO720902:IBQ720902 ILK720902:ILM720902 IVG720902:IVI720902 JFC720902:JFE720902 JOY720902:JPA720902 JYU720902:JYW720902 KIQ720902:KIS720902 KSM720902:KSO720902 LCI720902:LCK720902 LME720902:LMG720902 LWA720902:LWC720902 MFW720902:MFY720902 MPS720902:MPU720902 MZO720902:MZQ720902 NJK720902:NJM720902 NTG720902:NTI720902 ODC720902:ODE720902 OMY720902:ONA720902 OWU720902:OWW720902 PGQ720902:PGS720902 PQM720902:PQO720902 QAI720902:QAK720902 QKE720902:QKG720902 QUA720902:QUC720902 RDW720902:RDY720902 RNS720902:RNU720902 RXO720902:RXQ720902 SHK720902:SHM720902 SRG720902:SRI720902 TBC720902:TBE720902 TKY720902:TLA720902 TUU720902:TUW720902 UEQ720902:UES720902 UOM720902:UOO720902 UYI720902:UYK720902 VIE720902:VIG720902 VSA720902:VSC720902 WBW720902:WBY720902 WLS720902:WLU720902 WVO720902:WVQ720902 G786438:I786438 JC786438:JE786438 SY786438:TA786438 ACU786438:ACW786438 AMQ786438:AMS786438 AWM786438:AWO786438 BGI786438:BGK786438 BQE786438:BQG786438 CAA786438:CAC786438 CJW786438:CJY786438 CTS786438:CTU786438 DDO786438:DDQ786438 DNK786438:DNM786438 DXG786438:DXI786438 EHC786438:EHE786438 EQY786438:ERA786438 FAU786438:FAW786438 FKQ786438:FKS786438 FUM786438:FUO786438 GEI786438:GEK786438 GOE786438:GOG786438 GYA786438:GYC786438 HHW786438:HHY786438 HRS786438:HRU786438 IBO786438:IBQ786438 ILK786438:ILM786438 IVG786438:IVI786438 JFC786438:JFE786438 JOY786438:JPA786438 JYU786438:JYW786438 KIQ786438:KIS786438 KSM786438:KSO786438 LCI786438:LCK786438 LME786438:LMG786438 LWA786438:LWC786438 MFW786438:MFY786438 MPS786438:MPU786438 MZO786438:MZQ786438 NJK786438:NJM786438 NTG786438:NTI786438 ODC786438:ODE786438 OMY786438:ONA786438 OWU786438:OWW786438 PGQ786438:PGS786438 PQM786438:PQO786438 QAI786438:QAK786438 QKE786438:QKG786438 QUA786438:QUC786438 RDW786438:RDY786438 RNS786438:RNU786438 RXO786438:RXQ786438 SHK786438:SHM786438 SRG786438:SRI786438 TBC786438:TBE786438 TKY786438:TLA786438 TUU786438:TUW786438 UEQ786438:UES786438 UOM786438:UOO786438 UYI786438:UYK786438 VIE786438:VIG786438 VSA786438:VSC786438 WBW786438:WBY786438 WLS786438:WLU786438 WVO786438:WVQ786438 G851974:I851974 JC851974:JE851974 SY851974:TA851974 ACU851974:ACW851974 AMQ851974:AMS851974 AWM851974:AWO851974 BGI851974:BGK851974 BQE851974:BQG851974 CAA851974:CAC851974 CJW851974:CJY851974 CTS851974:CTU851974 DDO851974:DDQ851974 DNK851974:DNM851974 DXG851974:DXI851974 EHC851974:EHE851974 EQY851974:ERA851974 FAU851974:FAW851974 FKQ851974:FKS851974 FUM851974:FUO851974 GEI851974:GEK851974 GOE851974:GOG851974 GYA851974:GYC851974 HHW851974:HHY851974 HRS851974:HRU851974 IBO851974:IBQ851974 ILK851974:ILM851974 IVG851974:IVI851974 JFC851974:JFE851974 JOY851974:JPA851974 JYU851974:JYW851974 KIQ851974:KIS851974 KSM851974:KSO851974 LCI851974:LCK851974 LME851974:LMG851974 LWA851974:LWC851974 MFW851974:MFY851974 MPS851974:MPU851974 MZO851974:MZQ851974 NJK851974:NJM851974 NTG851974:NTI851974 ODC851974:ODE851974 OMY851974:ONA851974 OWU851974:OWW851974 PGQ851974:PGS851974 PQM851974:PQO851974 QAI851974:QAK851974 QKE851974:QKG851974 QUA851974:QUC851974 RDW851974:RDY851974 RNS851974:RNU851974 RXO851974:RXQ851974 SHK851974:SHM851974 SRG851974:SRI851974 TBC851974:TBE851974 TKY851974:TLA851974 TUU851974:TUW851974 UEQ851974:UES851974 UOM851974:UOO851974 UYI851974:UYK851974 VIE851974:VIG851974 VSA851974:VSC851974 WBW851974:WBY851974 WLS851974:WLU851974 WVO851974:WVQ851974 G917510:I917510 JC917510:JE917510 SY917510:TA917510 ACU917510:ACW917510 AMQ917510:AMS917510 AWM917510:AWO917510 BGI917510:BGK917510 BQE917510:BQG917510 CAA917510:CAC917510 CJW917510:CJY917510 CTS917510:CTU917510 DDO917510:DDQ917510 DNK917510:DNM917510 DXG917510:DXI917510 EHC917510:EHE917510 EQY917510:ERA917510 FAU917510:FAW917510 FKQ917510:FKS917510 FUM917510:FUO917510 GEI917510:GEK917510 GOE917510:GOG917510 GYA917510:GYC917510 HHW917510:HHY917510 HRS917510:HRU917510 IBO917510:IBQ917510 ILK917510:ILM917510 IVG917510:IVI917510 JFC917510:JFE917510 JOY917510:JPA917510 JYU917510:JYW917510 KIQ917510:KIS917510 KSM917510:KSO917510 LCI917510:LCK917510 LME917510:LMG917510 LWA917510:LWC917510 MFW917510:MFY917510 MPS917510:MPU917510 MZO917510:MZQ917510 NJK917510:NJM917510 NTG917510:NTI917510 ODC917510:ODE917510 OMY917510:ONA917510 OWU917510:OWW917510 PGQ917510:PGS917510 PQM917510:PQO917510 QAI917510:QAK917510 QKE917510:QKG917510 QUA917510:QUC917510 RDW917510:RDY917510 RNS917510:RNU917510 RXO917510:RXQ917510 SHK917510:SHM917510 SRG917510:SRI917510 TBC917510:TBE917510 TKY917510:TLA917510 TUU917510:TUW917510 UEQ917510:UES917510 UOM917510:UOO917510 UYI917510:UYK917510 VIE917510:VIG917510 VSA917510:VSC917510 WBW917510:WBY917510 WLS917510:WLU917510 WVO917510:WVQ917510 G983046:I983046 JC983046:JE983046 SY983046:TA983046 ACU983046:ACW983046 AMQ983046:AMS983046 AWM983046:AWO983046 BGI983046:BGK983046 BQE983046:BQG983046 CAA983046:CAC983046 CJW983046:CJY983046 CTS983046:CTU983046 DDO983046:DDQ983046 DNK983046:DNM983046 DXG983046:DXI983046 EHC983046:EHE983046 EQY983046:ERA983046 FAU983046:FAW983046 FKQ983046:FKS983046 FUM983046:FUO983046 GEI983046:GEK983046 GOE983046:GOG983046 GYA983046:GYC983046 HHW983046:HHY983046 HRS983046:HRU983046 IBO983046:IBQ983046 ILK983046:ILM983046 IVG983046:IVI983046 JFC983046:JFE983046 JOY983046:JPA983046 JYU983046:JYW983046 KIQ983046:KIS983046 KSM983046:KSO983046 LCI983046:LCK983046 LME983046:LMG983046 LWA983046:LWC983046 MFW983046:MFY983046 MPS983046:MPU983046 MZO983046:MZQ983046 NJK983046:NJM983046 NTG983046:NTI983046 ODC983046:ODE983046 OMY983046:ONA983046 OWU983046:OWW983046 PGQ983046:PGS983046 PQM983046:PQO983046 QAI983046:QAK983046 QKE983046:QKG983046 QUA983046:QUC983046 RDW983046:RDY983046 RNS983046:RNU983046 RXO983046:RXQ983046 SHK983046:SHM983046 SRG983046:SRI983046 TBC983046:TBE983046 TKY983046:TLA983046 TUU983046:TUW983046 UEQ983046:UES983046 UOM983046:UOO983046 UYI983046:UYK983046 VIE983046:VIG983046 VSA983046:VSC983046 WBW983046:WBY983046 WLS983046:WLU983046 WVO983046:WVQ983046" xr:uid="{6396746D-CC33-4EC0-82C6-DC0C4E9E5B7E}">
      <formula1>$A$168:$A$173</formula1>
    </dataValidation>
    <dataValidation type="list" allowBlank="1" showInputMessage="1" showErrorMessage="1" sqref="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xr:uid="{B3DBCCB2-CDB8-44E8-AB54-31D69C908428}">
      <formula1>$C$168:$C$171</formula1>
    </dataValidation>
    <dataValidation type="list" allowBlank="1" showInputMessage="1" showErrorMessage="1" sqref="O6 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O65542 JK65542 TG65542 ADC65542 AMY65542 AWU65542 BGQ65542 BQM65542 CAI65542 CKE65542 CUA65542 DDW65542 DNS65542 DXO65542 EHK65542 ERG65542 FBC65542 FKY65542 FUU65542 GEQ65542 GOM65542 GYI65542 HIE65542 HSA65542 IBW65542 ILS65542 IVO65542 JFK65542 JPG65542 JZC65542 KIY65542 KSU65542 LCQ65542 LMM65542 LWI65542 MGE65542 MQA65542 MZW65542 NJS65542 NTO65542 ODK65542 ONG65542 OXC65542 PGY65542 PQU65542 QAQ65542 QKM65542 QUI65542 REE65542 ROA65542 RXW65542 SHS65542 SRO65542 TBK65542 TLG65542 TVC65542 UEY65542 UOU65542 UYQ65542 VIM65542 VSI65542 WCE65542 WMA65542 WVW65542 O131078 JK131078 TG131078 ADC131078 AMY131078 AWU131078 BGQ131078 BQM131078 CAI131078 CKE131078 CUA131078 DDW131078 DNS131078 DXO131078 EHK131078 ERG131078 FBC131078 FKY131078 FUU131078 GEQ131078 GOM131078 GYI131078 HIE131078 HSA131078 IBW131078 ILS131078 IVO131078 JFK131078 JPG131078 JZC131078 KIY131078 KSU131078 LCQ131078 LMM131078 LWI131078 MGE131078 MQA131078 MZW131078 NJS131078 NTO131078 ODK131078 ONG131078 OXC131078 PGY131078 PQU131078 QAQ131078 QKM131078 QUI131078 REE131078 ROA131078 RXW131078 SHS131078 SRO131078 TBK131078 TLG131078 TVC131078 UEY131078 UOU131078 UYQ131078 VIM131078 VSI131078 WCE131078 WMA131078 WVW131078 O196614 JK196614 TG196614 ADC196614 AMY196614 AWU196614 BGQ196614 BQM196614 CAI196614 CKE196614 CUA196614 DDW196614 DNS196614 DXO196614 EHK196614 ERG196614 FBC196614 FKY196614 FUU196614 GEQ196614 GOM196614 GYI196614 HIE196614 HSA196614 IBW196614 ILS196614 IVO196614 JFK196614 JPG196614 JZC196614 KIY196614 KSU196614 LCQ196614 LMM196614 LWI196614 MGE196614 MQA196614 MZW196614 NJS196614 NTO196614 ODK196614 ONG196614 OXC196614 PGY196614 PQU196614 QAQ196614 QKM196614 QUI196614 REE196614 ROA196614 RXW196614 SHS196614 SRO196614 TBK196614 TLG196614 TVC196614 UEY196614 UOU196614 UYQ196614 VIM196614 VSI196614 WCE196614 WMA196614 WVW196614 O262150 JK262150 TG262150 ADC262150 AMY262150 AWU262150 BGQ262150 BQM262150 CAI262150 CKE262150 CUA262150 DDW262150 DNS262150 DXO262150 EHK262150 ERG262150 FBC262150 FKY262150 FUU262150 GEQ262150 GOM262150 GYI262150 HIE262150 HSA262150 IBW262150 ILS262150 IVO262150 JFK262150 JPG262150 JZC262150 KIY262150 KSU262150 LCQ262150 LMM262150 LWI262150 MGE262150 MQA262150 MZW262150 NJS262150 NTO262150 ODK262150 ONG262150 OXC262150 PGY262150 PQU262150 QAQ262150 QKM262150 QUI262150 REE262150 ROA262150 RXW262150 SHS262150 SRO262150 TBK262150 TLG262150 TVC262150 UEY262150 UOU262150 UYQ262150 VIM262150 VSI262150 WCE262150 WMA262150 WVW262150 O327686 JK327686 TG327686 ADC327686 AMY327686 AWU327686 BGQ327686 BQM327686 CAI327686 CKE327686 CUA327686 DDW327686 DNS327686 DXO327686 EHK327686 ERG327686 FBC327686 FKY327686 FUU327686 GEQ327686 GOM327686 GYI327686 HIE327686 HSA327686 IBW327686 ILS327686 IVO327686 JFK327686 JPG327686 JZC327686 KIY327686 KSU327686 LCQ327686 LMM327686 LWI327686 MGE327686 MQA327686 MZW327686 NJS327686 NTO327686 ODK327686 ONG327686 OXC327686 PGY327686 PQU327686 QAQ327686 QKM327686 QUI327686 REE327686 ROA327686 RXW327686 SHS327686 SRO327686 TBK327686 TLG327686 TVC327686 UEY327686 UOU327686 UYQ327686 VIM327686 VSI327686 WCE327686 WMA327686 WVW327686 O393222 JK393222 TG393222 ADC393222 AMY393222 AWU393222 BGQ393222 BQM393222 CAI393222 CKE393222 CUA393222 DDW393222 DNS393222 DXO393222 EHK393222 ERG393222 FBC393222 FKY393222 FUU393222 GEQ393222 GOM393222 GYI393222 HIE393222 HSA393222 IBW393222 ILS393222 IVO393222 JFK393222 JPG393222 JZC393222 KIY393222 KSU393222 LCQ393222 LMM393222 LWI393222 MGE393222 MQA393222 MZW393222 NJS393222 NTO393222 ODK393222 ONG393222 OXC393222 PGY393222 PQU393222 QAQ393222 QKM393222 QUI393222 REE393222 ROA393222 RXW393222 SHS393222 SRO393222 TBK393222 TLG393222 TVC393222 UEY393222 UOU393222 UYQ393222 VIM393222 VSI393222 WCE393222 WMA393222 WVW393222 O458758 JK458758 TG458758 ADC458758 AMY458758 AWU458758 BGQ458758 BQM458758 CAI458758 CKE458758 CUA458758 DDW458758 DNS458758 DXO458758 EHK458758 ERG458758 FBC458758 FKY458758 FUU458758 GEQ458758 GOM458758 GYI458758 HIE458758 HSA458758 IBW458758 ILS458758 IVO458758 JFK458758 JPG458758 JZC458758 KIY458758 KSU458758 LCQ458758 LMM458758 LWI458758 MGE458758 MQA458758 MZW458758 NJS458758 NTO458758 ODK458758 ONG458758 OXC458758 PGY458758 PQU458758 QAQ458758 QKM458758 QUI458758 REE458758 ROA458758 RXW458758 SHS458758 SRO458758 TBK458758 TLG458758 TVC458758 UEY458758 UOU458758 UYQ458758 VIM458758 VSI458758 WCE458758 WMA458758 WVW458758 O524294 JK524294 TG524294 ADC524294 AMY524294 AWU524294 BGQ524294 BQM524294 CAI524294 CKE524294 CUA524294 DDW524294 DNS524294 DXO524294 EHK524294 ERG524294 FBC524294 FKY524294 FUU524294 GEQ524294 GOM524294 GYI524294 HIE524294 HSA524294 IBW524294 ILS524294 IVO524294 JFK524294 JPG524294 JZC524294 KIY524294 KSU524294 LCQ524294 LMM524294 LWI524294 MGE524294 MQA524294 MZW524294 NJS524294 NTO524294 ODK524294 ONG524294 OXC524294 PGY524294 PQU524294 QAQ524294 QKM524294 QUI524294 REE524294 ROA524294 RXW524294 SHS524294 SRO524294 TBK524294 TLG524294 TVC524294 UEY524294 UOU524294 UYQ524294 VIM524294 VSI524294 WCE524294 WMA524294 WVW524294 O589830 JK589830 TG589830 ADC589830 AMY589830 AWU589830 BGQ589830 BQM589830 CAI589830 CKE589830 CUA589830 DDW589830 DNS589830 DXO589830 EHK589830 ERG589830 FBC589830 FKY589830 FUU589830 GEQ589830 GOM589830 GYI589830 HIE589830 HSA589830 IBW589830 ILS589830 IVO589830 JFK589830 JPG589830 JZC589830 KIY589830 KSU589830 LCQ589830 LMM589830 LWI589830 MGE589830 MQA589830 MZW589830 NJS589830 NTO589830 ODK589830 ONG589830 OXC589830 PGY589830 PQU589830 QAQ589830 QKM589830 QUI589830 REE589830 ROA589830 RXW589830 SHS589830 SRO589830 TBK589830 TLG589830 TVC589830 UEY589830 UOU589830 UYQ589830 VIM589830 VSI589830 WCE589830 WMA589830 WVW589830 O655366 JK655366 TG655366 ADC655366 AMY655366 AWU655366 BGQ655366 BQM655366 CAI655366 CKE655366 CUA655366 DDW655366 DNS655366 DXO655366 EHK655366 ERG655366 FBC655366 FKY655366 FUU655366 GEQ655366 GOM655366 GYI655366 HIE655366 HSA655366 IBW655366 ILS655366 IVO655366 JFK655366 JPG655366 JZC655366 KIY655366 KSU655366 LCQ655366 LMM655366 LWI655366 MGE655366 MQA655366 MZW655366 NJS655366 NTO655366 ODK655366 ONG655366 OXC655366 PGY655366 PQU655366 QAQ655366 QKM655366 QUI655366 REE655366 ROA655366 RXW655366 SHS655366 SRO655366 TBK655366 TLG655366 TVC655366 UEY655366 UOU655366 UYQ655366 VIM655366 VSI655366 WCE655366 WMA655366 WVW655366 O720902 JK720902 TG720902 ADC720902 AMY720902 AWU720902 BGQ720902 BQM720902 CAI720902 CKE720902 CUA720902 DDW720902 DNS720902 DXO720902 EHK720902 ERG720902 FBC720902 FKY720902 FUU720902 GEQ720902 GOM720902 GYI720902 HIE720902 HSA720902 IBW720902 ILS720902 IVO720902 JFK720902 JPG720902 JZC720902 KIY720902 KSU720902 LCQ720902 LMM720902 LWI720902 MGE720902 MQA720902 MZW720902 NJS720902 NTO720902 ODK720902 ONG720902 OXC720902 PGY720902 PQU720902 QAQ720902 QKM720902 QUI720902 REE720902 ROA720902 RXW720902 SHS720902 SRO720902 TBK720902 TLG720902 TVC720902 UEY720902 UOU720902 UYQ720902 VIM720902 VSI720902 WCE720902 WMA720902 WVW720902 O786438 JK786438 TG786438 ADC786438 AMY786438 AWU786438 BGQ786438 BQM786438 CAI786438 CKE786438 CUA786438 DDW786438 DNS786438 DXO786438 EHK786438 ERG786438 FBC786438 FKY786438 FUU786438 GEQ786438 GOM786438 GYI786438 HIE786438 HSA786438 IBW786438 ILS786438 IVO786438 JFK786438 JPG786438 JZC786438 KIY786438 KSU786438 LCQ786438 LMM786438 LWI786438 MGE786438 MQA786438 MZW786438 NJS786438 NTO786438 ODK786438 ONG786438 OXC786438 PGY786438 PQU786438 QAQ786438 QKM786438 QUI786438 REE786438 ROA786438 RXW786438 SHS786438 SRO786438 TBK786438 TLG786438 TVC786438 UEY786438 UOU786438 UYQ786438 VIM786438 VSI786438 WCE786438 WMA786438 WVW786438 O851974 JK851974 TG851974 ADC851974 AMY851974 AWU851974 BGQ851974 BQM851974 CAI851974 CKE851974 CUA851974 DDW851974 DNS851974 DXO851974 EHK851974 ERG851974 FBC851974 FKY851974 FUU851974 GEQ851974 GOM851974 GYI851974 HIE851974 HSA851974 IBW851974 ILS851974 IVO851974 JFK851974 JPG851974 JZC851974 KIY851974 KSU851974 LCQ851974 LMM851974 LWI851974 MGE851974 MQA851974 MZW851974 NJS851974 NTO851974 ODK851974 ONG851974 OXC851974 PGY851974 PQU851974 QAQ851974 QKM851974 QUI851974 REE851974 ROA851974 RXW851974 SHS851974 SRO851974 TBK851974 TLG851974 TVC851974 UEY851974 UOU851974 UYQ851974 VIM851974 VSI851974 WCE851974 WMA851974 WVW851974 O917510 JK917510 TG917510 ADC917510 AMY917510 AWU917510 BGQ917510 BQM917510 CAI917510 CKE917510 CUA917510 DDW917510 DNS917510 DXO917510 EHK917510 ERG917510 FBC917510 FKY917510 FUU917510 GEQ917510 GOM917510 GYI917510 HIE917510 HSA917510 IBW917510 ILS917510 IVO917510 JFK917510 JPG917510 JZC917510 KIY917510 KSU917510 LCQ917510 LMM917510 LWI917510 MGE917510 MQA917510 MZW917510 NJS917510 NTO917510 ODK917510 ONG917510 OXC917510 PGY917510 PQU917510 QAQ917510 QKM917510 QUI917510 REE917510 ROA917510 RXW917510 SHS917510 SRO917510 TBK917510 TLG917510 TVC917510 UEY917510 UOU917510 UYQ917510 VIM917510 VSI917510 WCE917510 WMA917510 WVW917510 O983046 JK983046 TG983046 ADC983046 AMY983046 AWU983046 BGQ983046 BQM983046 CAI983046 CKE983046 CUA983046 DDW983046 DNS983046 DXO983046 EHK983046 ERG983046 FBC983046 FKY983046 FUU983046 GEQ983046 GOM983046 GYI983046 HIE983046 HSA983046 IBW983046 ILS983046 IVO983046 JFK983046 JPG983046 JZC983046 KIY983046 KSU983046 LCQ983046 LMM983046 LWI983046 MGE983046 MQA983046 MZW983046 NJS983046 NTO983046 ODK983046 ONG983046 OXC983046 PGY983046 PQU983046 QAQ983046 QKM983046 QUI983046 REE983046 ROA983046 RXW983046 SHS983046 SRO983046 TBK983046 TLG983046 TVC983046 UEY983046 UOU983046 UYQ983046 VIM983046 VSI983046 WCE983046 WMA983046 WVW983046" xr:uid="{D0507847-02C6-45C6-AB6A-7009AC00D936}">
      <formula1>$D$168:$D$172</formula1>
    </dataValidation>
  </dataValidations>
  <printOptions horizontalCentered="1"/>
  <pageMargins left="0.15748031496062992" right="0.15748031496062992" top="0.51181102362204722" bottom="0.23622047244094491" header="0.15748031496062992" footer="0.19685039370078741"/>
  <pageSetup paperSize="9" scale="89" orientation="landscape" r:id="rId1"/>
  <headerFooter>
    <oddHeader>&amp;L&amp;G&amp;C&amp;"Arial Cyr,полужирный"&amp;12ТУРНИР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3553" r:id="rId5" name="Label 1">
              <controlPr defaultSize="0" print="0" autoFill="0" autoLine="0" autoPict="0">
                <anchor moveWithCells="1" sizeWithCells="1">
                  <from>
                    <xdr:col>40</xdr:col>
                    <xdr:colOff>476250</xdr:colOff>
                    <xdr:row>0</xdr:row>
                    <xdr:rowOff>0</xdr:rowOff>
                  </from>
                  <to>
                    <xdr:col>41</xdr:col>
                    <xdr:colOff>295275</xdr:colOff>
                    <xdr:row>0</xdr:row>
                    <xdr:rowOff>161925</xdr:rowOff>
                  </to>
                </anchor>
              </controlPr>
            </control>
          </mc:Choice>
        </mc:AlternateContent>
        <mc:AlternateContent xmlns:mc="http://schemas.openxmlformats.org/markup-compatibility/2006">
          <mc:Choice Requires="x14">
            <control shapeId="23554" r:id="rId6" name="Label 2">
              <controlPr defaultSize="0" print="0" autoFill="0" autoLine="0" autoPict="0">
                <anchor moveWithCells="1" sizeWithCells="1">
                  <from>
                    <xdr:col>12</xdr:col>
                    <xdr:colOff>514350</xdr:colOff>
                    <xdr:row>0</xdr:row>
                    <xdr:rowOff>28575</xdr:rowOff>
                  </from>
                  <to>
                    <xdr:col>13</xdr:col>
                    <xdr:colOff>152400</xdr:colOff>
                    <xdr:row>0</xdr:row>
                    <xdr:rowOff>190500</xdr:rowOff>
                  </to>
                </anchor>
              </controlPr>
            </control>
          </mc:Choice>
        </mc:AlternateContent>
        <mc:AlternateContent xmlns:mc="http://schemas.openxmlformats.org/markup-compatibility/2006">
          <mc:Choice Requires="x14">
            <control shapeId="23555" r:id="rId7" name="Label 3">
              <controlPr defaultSize="0" print="0" autoFill="0" autoLine="0" autoPict="0">
                <anchor moveWithCells="1" sizeWithCells="1">
                  <from>
                    <xdr:col>0</xdr:col>
                    <xdr:colOff>19050</xdr:colOff>
                    <xdr:row>37</xdr:row>
                    <xdr:rowOff>104775</xdr:rowOff>
                  </from>
                  <to>
                    <xdr:col>14</xdr:col>
                    <xdr:colOff>638175</xdr:colOff>
                    <xdr:row>46</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287"/>
  <sheetViews>
    <sheetView showGridLines="0" zoomScale="115" zoomScaleNormal="115" workbookViewId="0">
      <pane ySplit="10" topLeftCell="A11" activePane="bottomLeft" state="frozen"/>
      <selection activeCell="B15" sqref="B16:D16"/>
      <selection pane="bottomLeft" activeCell="B15" sqref="B16:D16"/>
    </sheetView>
  </sheetViews>
  <sheetFormatPr defaultRowHeight="12.75" x14ac:dyDescent="0.2"/>
  <cols>
    <col min="1" max="1" width="7.7109375" style="4" customWidth="1"/>
    <col min="2" max="2" width="12.7109375" style="4" customWidth="1"/>
    <col min="3" max="3" width="24.7109375" style="4" customWidth="1"/>
    <col min="4" max="4" width="16.7109375" style="5" customWidth="1"/>
    <col min="5" max="5" width="12.7109375" style="5" customWidth="1"/>
    <col min="6" max="6" width="15.7109375" style="5" customWidth="1"/>
    <col min="7" max="7" width="18.7109375" style="5" customWidth="1"/>
    <col min="8" max="8" width="10.7109375" style="5" customWidth="1"/>
    <col min="9" max="256" width="9.140625" style="4"/>
    <col min="257" max="257" width="7.7109375" style="4" customWidth="1"/>
    <col min="258" max="258" width="12.7109375" style="4" customWidth="1"/>
    <col min="259" max="259" width="24.7109375" style="4" customWidth="1"/>
    <col min="260" max="260" width="16.7109375" style="4" customWidth="1"/>
    <col min="261" max="261" width="12.7109375" style="4" customWidth="1"/>
    <col min="262" max="262" width="15.7109375" style="4" customWidth="1"/>
    <col min="263" max="263" width="18.7109375" style="4" customWidth="1"/>
    <col min="264" max="264" width="10.7109375" style="4" customWidth="1"/>
    <col min="265" max="512" width="9.140625" style="4"/>
    <col min="513" max="513" width="7.7109375" style="4" customWidth="1"/>
    <col min="514" max="514" width="12.7109375" style="4" customWidth="1"/>
    <col min="515" max="515" width="24.7109375" style="4" customWidth="1"/>
    <col min="516" max="516" width="16.7109375" style="4" customWidth="1"/>
    <col min="517" max="517" width="12.7109375" style="4" customWidth="1"/>
    <col min="518" max="518" width="15.7109375" style="4" customWidth="1"/>
    <col min="519" max="519" width="18.7109375" style="4" customWidth="1"/>
    <col min="520" max="520" width="10.7109375" style="4" customWidth="1"/>
    <col min="521" max="768" width="9.140625" style="4"/>
    <col min="769" max="769" width="7.7109375" style="4" customWidth="1"/>
    <col min="770" max="770" width="12.7109375" style="4" customWidth="1"/>
    <col min="771" max="771" width="24.7109375" style="4" customWidth="1"/>
    <col min="772" max="772" width="16.7109375" style="4" customWidth="1"/>
    <col min="773" max="773" width="12.7109375" style="4" customWidth="1"/>
    <col min="774" max="774" width="15.7109375" style="4" customWidth="1"/>
    <col min="775" max="775" width="18.7109375" style="4" customWidth="1"/>
    <col min="776" max="776" width="10.7109375" style="4" customWidth="1"/>
    <col min="777" max="1024" width="9.140625" style="4"/>
    <col min="1025" max="1025" width="7.7109375" style="4" customWidth="1"/>
    <col min="1026" max="1026" width="12.7109375" style="4" customWidth="1"/>
    <col min="1027" max="1027" width="24.7109375" style="4" customWidth="1"/>
    <col min="1028" max="1028" width="16.7109375" style="4" customWidth="1"/>
    <col min="1029" max="1029" width="12.7109375" style="4" customWidth="1"/>
    <col min="1030" max="1030" width="15.7109375" style="4" customWidth="1"/>
    <col min="1031" max="1031" width="18.7109375" style="4" customWidth="1"/>
    <col min="1032" max="1032" width="10.7109375" style="4" customWidth="1"/>
    <col min="1033" max="1280" width="9.140625" style="4"/>
    <col min="1281" max="1281" width="7.7109375" style="4" customWidth="1"/>
    <col min="1282" max="1282" width="12.7109375" style="4" customWidth="1"/>
    <col min="1283" max="1283" width="24.7109375" style="4" customWidth="1"/>
    <col min="1284" max="1284" width="16.7109375" style="4" customWidth="1"/>
    <col min="1285" max="1285" width="12.7109375" style="4" customWidth="1"/>
    <col min="1286" max="1286" width="15.7109375" style="4" customWidth="1"/>
    <col min="1287" max="1287" width="18.7109375" style="4" customWidth="1"/>
    <col min="1288" max="1288" width="10.7109375" style="4" customWidth="1"/>
    <col min="1289" max="1536" width="9.140625" style="4"/>
    <col min="1537" max="1537" width="7.7109375" style="4" customWidth="1"/>
    <col min="1538" max="1538" width="12.7109375" style="4" customWidth="1"/>
    <col min="1539" max="1539" width="24.7109375" style="4" customWidth="1"/>
    <col min="1540" max="1540" width="16.7109375" style="4" customWidth="1"/>
    <col min="1541" max="1541" width="12.7109375" style="4" customWidth="1"/>
    <col min="1542" max="1542" width="15.7109375" style="4" customWidth="1"/>
    <col min="1543" max="1543" width="18.7109375" style="4" customWidth="1"/>
    <col min="1544" max="1544" width="10.7109375" style="4" customWidth="1"/>
    <col min="1545" max="1792" width="9.140625" style="4"/>
    <col min="1793" max="1793" width="7.7109375" style="4" customWidth="1"/>
    <col min="1794" max="1794" width="12.7109375" style="4" customWidth="1"/>
    <col min="1795" max="1795" width="24.7109375" style="4" customWidth="1"/>
    <col min="1796" max="1796" width="16.7109375" style="4" customWidth="1"/>
    <col min="1797" max="1797" width="12.7109375" style="4" customWidth="1"/>
    <col min="1798" max="1798" width="15.7109375" style="4" customWidth="1"/>
    <col min="1799" max="1799" width="18.7109375" style="4" customWidth="1"/>
    <col min="1800" max="1800" width="10.7109375" style="4" customWidth="1"/>
    <col min="1801" max="2048" width="9.140625" style="4"/>
    <col min="2049" max="2049" width="7.7109375" style="4" customWidth="1"/>
    <col min="2050" max="2050" width="12.7109375" style="4" customWidth="1"/>
    <col min="2051" max="2051" width="24.7109375" style="4" customWidth="1"/>
    <col min="2052" max="2052" width="16.7109375" style="4" customWidth="1"/>
    <col min="2053" max="2053" width="12.7109375" style="4" customWidth="1"/>
    <col min="2054" max="2054" width="15.7109375" style="4" customWidth="1"/>
    <col min="2055" max="2055" width="18.7109375" style="4" customWidth="1"/>
    <col min="2056" max="2056" width="10.7109375" style="4" customWidth="1"/>
    <col min="2057" max="2304" width="9.140625" style="4"/>
    <col min="2305" max="2305" width="7.7109375" style="4" customWidth="1"/>
    <col min="2306" max="2306" width="12.7109375" style="4" customWidth="1"/>
    <col min="2307" max="2307" width="24.7109375" style="4" customWidth="1"/>
    <col min="2308" max="2308" width="16.7109375" style="4" customWidth="1"/>
    <col min="2309" max="2309" width="12.7109375" style="4" customWidth="1"/>
    <col min="2310" max="2310" width="15.7109375" style="4" customWidth="1"/>
    <col min="2311" max="2311" width="18.7109375" style="4" customWidth="1"/>
    <col min="2312" max="2312" width="10.7109375" style="4" customWidth="1"/>
    <col min="2313" max="2560" width="9.140625" style="4"/>
    <col min="2561" max="2561" width="7.7109375" style="4" customWidth="1"/>
    <col min="2562" max="2562" width="12.7109375" style="4" customWidth="1"/>
    <col min="2563" max="2563" width="24.7109375" style="4" customWidth="1"/>
    <col min="2564" max="2564" width="16.7109375" style="4" customWidth="1"/>
    <col min="2565" max="2565" width="12.7109375" style="4" customWidth="1"/>
    <col min="2566" max="2566" width="15.7109375" style="4" customWidth="1"/>
    <col min="2567" max="2567" width="18.7109375" style="4" customWidth="1"/>
    <col min="2568" max="2568" width="10.7109375" style="4" customWidth="1"/>
    <col min="2569" max="2816" width="9.140625" style="4"/>
    <col min="2817" max="2817" width="7.7109375" style="4" customWidth="1"/>
    <col min="2818" max="2818" width="12.7109375" style="4" customWidth="1"/>
    <col min="2819" max="2819" width="24.7109375" style="4" customWidth="1"/>
    <col min="2820" max="2820" width="16.7109375" style="4" customWidth="1"/>
    <col min="2821" max="2821" width="12.7109375" style="4" customWidth="1"/>
    <col min="2822" max="2822" width="15.7109375" style="4" customWidth="1"/>
    <col min="2823" max="2823" width="18.7109375" style="4" customWidth="1"/>
    <col min="2824" max="2824" width="10.7109375" style="4" customWidth="1"/>
    <col min="2825" max="3072" width="9.140625" style="4"/>
    <col min="3073" max="3073" width="7.7109375" style="4" customWidth="1"/>
    <col min="3074" max="3074" width="12.7109375" style="4" customWidth="1"/>
    <col min="3075" max="3075" width="24.7109375" style="4" customWidth="1"/>
    <col min="3076" max="3076" width="16.7109375" style="4" customWidth="1"/>
    <col min="3077" max="3077" width="12.7109375" style="4" customWidth="1"/>
    <col min="3078" max="3078" width="15.7109375" style="4" customWidth="1"/>
    <col min="3079" max="3079" width="18.7109375" style="4" customWidth="1"/>
    <col min="3080" max="3080" width="10.7109375" style="4" customWidth="1"/>
    <col min="3081" max="3328" width="9.140625" style="4"/>
    <col min="3329" max="3329" width="7.7109375" style="4" customWidth="1"/>
    <col min="3330" max="3330" width="12.7109375" style="4" customWidth="1"/>
    <col min="3331" max="3331" width="24.7109375" style="4" customWidth="1"/>
    <col min="3332" max="3332" width="16.7109375" style="4" customWidth="1"/>
    <col min="3333" max="3333" width="12.7109375" style="4" customWidth="1"/>
    <col min="3334" max="3334" width="15.7109375" style="4" customWidth="1"/>
    <col min="3335" max="3335" width="18.7109375" style="4" customWidth="1"/>
    <col min="3336" max="3336" width="10.7109375" style="4" customWidth="1"/>
    <col min="3337" max="3584" width="9.140625" style="4"/>
    <col min="3585" max="3585" width="7.7109375" style="4" customWidth="1"/>
    <col min="3586" max="3586" width="12.7109375" style="4" customWidth="1"/>
    <col min="3587" max="3587" width="24.7109375" style="4" customWidth="1"/>
    <col min="3588" max="3588" width="16.7109375" style="4" customWidth="1"/>
    <col min="3589" max="3589" width="12.7109375" style="4" customWidth="1"/>
    <col min="3590" max="3590" width="15.7109375" style="4" customWidth="1"/>
    <col min="3591" max="3591" width="18.7109375" style="4" customWidth="1"/>
    <col min="3592" max="3592" width="10.7109375" style="4" customWidth="1"/>
    <col min="3593" max="3840" width="9.140625" style="4"/>
    <col min="3841" max="3841" width="7.7109375" style="4" customWidth="1"/>
    <col min="3842" max="3842" width="12.7109375" style="4" customWidth="1"/>
    <col min="3843" max="3843" width="24.7109375" style="4" customWidth="1"/>
    <col min="3844" max="3844" width="16.7109375" style="4" customWidth="1"/>
    <col min="3845" max="3845" width="12.7109375" style="4" customWidth="1"/>
    <col min="3846" max="3846" width="15.7109375" style="4" customWidth="1"/>
    <col min="3847" max="3847" width="18.7109375" style="4" customWidth="1"/>
    <col min="3848" max="3848" width="10.7109375" style="4" customWidth="1"/>
    <col min="3849" max="4096" width="9.140625" style="4"/>
    <col min="4097" max="4097" width="7.7109375" style="4" customWidth="1"/>
    <col min="4098" max="4098" width="12.7109375" style="4" customWidth="1"/>
    <col min="4099" max="4099" width="24.7109375" style="4" customWidth="1"/>
    <col min="4100" max="4100" width="16.7109375" style="4" customWidth="1"/>
    <col min="4101" max="4101" width="12.7109375" style="4" customWidth="1"/>
    <col min="4102" max="4102" width="15.7109375" style="4" customWidth="1"/>
    <col min="4103" max="4103" width="18.7109375" style="4" customWidth="1"/>
    <col min="4104" max="4104" width="10.7109375" style="4" customWidth="1"/>
    <col min="4105" max="4352" width="9.140625" style="4"/>
    <col min="4353" max="4353" width="7.7109375" style="4" customWidth="1"/>
    <col min="4354" max="4354" width="12.7109375" style="4" customWidth="1"/>
    <col min="4355" max="4355" width="24.7109375" style="4" customWidth="1"/>
    <col min="4356" max="4356" width="16.7109375" style="4" customWidth="1"/>
    <col min="4357" max="4357" width="12.7109375" style="4" customWidth="1"/>
    <col min="4358" max="4358" width="15.7109375" style="4" customWidth="1"/>
    <col min="4359" max="4359" width="18.7109375" style="4" customWidth="1"/>
    <col min="4360" max="4360" width="10.7109375" style="4" customWidth="1"/>
    <col min="4361" max="4608" width="9.140625" style="4"/>
    <col min="4609" max="4609" width="7.7109375" style="4" customWidth="1"/>
    <col min="4610" max="4610" width="12.7109375" style="4" customWidth="1"/>
    <col min="4611" max="4611" width="24.7109375" style="4" customWidth="1"/>
    <col min="4612" max="4612" width="16.7109375" style="4" customWidth="1"/>
    <col min="4613" max="4613" width="12.7109375" style="4" customWidth="1"/>
    <col min="4614" max="4614" width="15.7109375" style="4" customWidth="1"/>
    <col min="4615" max="4615" width="18.7109375" style="4" customWidth="1"/>
    <col min="4616" max="4616" width="10.7109375" style="4" customWidth="1"/>
    <col min="4617" max="4864" width="9.140625" style="4"/>
    <col min="4865" max="4865" width="7.7109375" style="4" customWidth="1"/>
    <col min="4866" max="4866" width="12.7109375" style="4" customWidth="1"/>
    <col min="4867" max="4867" width="24.7109375" style="4" customWidth="1"/>
    <col min="4868" max="4868" width="16.7109375" style="4" customWidth="1"/>
    <col min="4869" max="4869" width="12.7109375" style="4" customWidth="1"/>
    <col min="4870" max="4870" width="15.7109375" style="4" customWidth="1"/>
    <col min="4871" max="4871" width="18.7109375" style="4" customWidth="1"/>
    <col min="4872" max="4872" width="10.7109375" style="4" customWidth="1"/>
    <col min="4873" max="5120" width="9.140625" style="4"/>
    <col min="5121" max="5121" width="7.7109375" style="4" customWidth="1"/>
    <col min="5122" max="5122" width="12.7109375" style="4" customWidth="1"/>
    <col min="5123" max="5123" width="24.7109375" style="4" customWidth="1"/>
    <col min="5124" max="5124" width="16.7109375" style="4" customWidth="1"/>
    <col min="5125" max="5125" width="12.7109375" style="4" customWidth="1"/>
    <col min="5126" max="5126" width="15.7109375" style="4" customWidth="1"/>
    <col min="5127" max="5127" width="18.7109375" style="4" customWidth="1"/>
    <col min="5128" max="5128" width="10.7109375" style="4" customWidth="1"/>
    <col min="5129" max="5376" width="9.140625" style="4"/>
    <col min="5377" max="5377" width="7.7109375" style="4" customWidth="1"/>
    <col min="5378" max="5378" width="12.7109375" style="4" customWidth="1"/>
    <col min="5379" max="5379" width="24.7109375" style="4" customWidth="1"/>
    <col min="5380" max="5380" width="16.7109375" style="4" customWidth="1"/>
    <col min="5381" max="5381" width="12.7109375" style="4" customWidth="1"/>
    <col min="5382" max="5382" width="15.7109375" style="4" customWidth="1"/>
    <col min="5383" max="5383" width="18.7109375" style="4" customWidth="1"/>
    <col min="5384" max="5384" width="10.7109375" style="4" customWidth="1"/>
    <col min="5385" max="5632" width="9.140625" style="4"/>
    <col min="5633" max="5633" width="7.7109375" style="4" customWidth="1"/>
    <col min="5634" max="5634" width="12.7109375" style="4" customWidth="1"/>
    <col min="5635" max="5635" width="24.7109375" style="4" customWidth="1"/>
    <col min="5636" max="5636" width="16.7109375" style="4" customWidth="1"/>
    <col min="5637" max="5637" width="12.7109375" style="4" customWidth="1"/>
    <col min="5638" max="5638" width="15.7109375" style="4" customWidth="1"/>
    <col min="5639" max="5639" width="18.7109375" style="4" customWidth="1"/>
    <col min="5640" max="5640" width="10.7109375" style="4" customWidth="1"/>
    <col min="5641" max="5888" width="9.140625" style="4"/>
    <col min="5889" max="5889" width="7.7109375" style="4" customWidth="1"/>
    <col min="5890" max="5890" width="12.7109375" style="4" customWidth="1"/>
    <col min="5891" max="5891" width="24.7109375" style="4" customWidth="1"/>
    <col min="5892" max="5892" width="16.7109375" style="4" customWidth="1"/>
    <col min="5893" max="5893" width="12.7109375" style="4" customWidth="1"/>
    <col min="5894" max="5894" width="15.7109375" style="4" customWidth="1"/>
    <col min="5895" max="5895" width="18.7109375" style="4" customWidth="1"/>
    <col min="5896" max="5896" width="10.7109375" style="4" customWidth="1"/>
    <col min="5897" max="6144" width="9.140625" style="4"/>
    <col min="6145" max="6145" width="7.7109375" style="4" customWidth="1"/>
    <col min="6146" max="6146" width="12.7109375" style="4" customWidth="1"/>
    <col min="6147" max="6147" width="24.7109375" style="4" customWidth="1"/>
    <col min="6148" max="6148" width="16.7109375" style="4" customWidth="1"/>
    <col min="6149" max="6149" width="12.7109375" style="4" customWidth="1"/>
    <col min="6150" max="6150" width="15.7109375" style="4" customWidth="1"/>
    <col min="6151" max="6151" width="18.7109375" style="4" customWidth="1"/>
    <col min="6152" max="6152" width="10.7109375" style="4" customWidth="1"/>
    <col min="6153" max="6400" width="9.140625" style="4"/>
    <col min="6401" max="6401" width="7.7109375" style="4" customWidth="1"/>
    <col min="6402" max="6402" width="12.7109375" style="4" customWidth="1"/>
    <col min="6403" max="6403" width="24.7109375" style="4" customWidth="1"/>
    <col min="6404" max="6404" width="16.7109375" style="4" customWidth="1"/>
    <col min="6405" max="6405" width="12.7109375" style="4" customWidth="1"/>
    <col min="6406" max="6406" width="15.7109375" style="4" customWidth="1"/>
    <col min="6407" max="6407" width="18.7109375" style="4" customWidth="1"/>
    <col min="6408" max="6408" width="10.7109375" style="4" customWidth="1"/>
    <col min="6409" max="6656" width="9.140625" style="4"/>
    <col min="6657" max="6657" width="7.7109375" style="4" customWidth="1"/>
    <col min="6658" max="6658" width="12.7109375" style="4" customWidth="1"/>
    <col min="6659" max="6659" width="24.7109375" style="4" customWidth="1"/>
    <col min="6660" max="6660" width="16.7109375" style="4" customWidth="1"/>
    <col min="6661" max="6661" width="12.7109375" style="4" customWidth="1"/>
    <col min="6662" max="6662" width="15.7109375" style="4" customWidth="1"/>
    <col min="6663" max="6663" width="18.7109375" style="4" customWidth="1"/>
    <col min="6664" max="6664" width="10.7109375" style="4" customWidth="1"/>
    <col min="6665" max="6912" width="9.140625" style="4"/>
    <col min="6913" max="6913" width="7.7109375" style="4" customWidth="1"/>
    <col min="6914" max="6914" width="12.7109375" style="4" customWidth="1"/>
    <col min="6915" max="6915" width="24.7109375" style="4" customWidth="1"/>
    <col min="6916" max="6916" width="16.7109375" style="4" customWidth="1"/>
    <col min="6917" max="6917" width="12.7109375" style="4" customWidth="1"/>
    <col min="6918" max="6918" width="15.7109375" style="4" customWidth="1"/>
    <col min="6919" max="6919" width="18.7109375" style="4" customWidth="1"/>
    <col min="6920" max="6920" width="10.7109375" style="4" customWidth="1"/>
    <col min="6921" max="7168" width="9.140625" style="4"/>
    <col min="7169" max="7169" width="7.7109375" style="4" customWidth="1"/>
    <col min="7170" max="7170" width="12.7109375" style="4" customWidth="1"/>
    <col min="7171" max="7171" width="24.7109375" style="4" customWidth="1"/>
    <col min="7172" max="7172" width="16.7109375" style="4" customWidth="1"/>
    <col min="7173" max="7173" width="12.7109375" style="4" customWidth="1"/>
    <col min="7174" max="7174" width="15.7109375" style="4" customWidth="1"/>
    <col min="7175" max="7175" width="18.7109375" style="4" customWidth="1"/>
    <col min="7176" max="7176" width="10.7109375" style="4" customWidth="1"/>
    <col min="7177" max="7424" width="9.140625" style="4"/>
    <col min="7425" max="7425" width="7.7109375" style="4" customWidth="1"/>
    <col min="7426" max="7426" width="12.7109375" style="4" customWidth="1"/>
    <col min="7427" max="7427" width="24.7109375" style="4" customWidth="1"/>
    <col min="7428" max="7428" width="16.7109375" style="4" customWidth="1"/>
    <col min="7429" max="7429" width="12.7109375" style="4" customWidth="1"/>
    <col min="7430" max="7430" width="15.7109375" style="4" customWidth="1"/>
    <col min="7431" max="7431" width="18.7109375" style="4" customWidth="1"/>
    <col min="7432" max="7432" width="10.7109375" style="4" customWidth="1"/>
    <col min="7433" max="7680" width="9.140625" style="4"/>
    <col min="7681" max="7681" width="7.7109375" style="4" customWidth="1"/>
    <col min="7682" max="7682" width="12.7109375" style="4" customWidth="1"/>
    <col min="7683" max="7683" width="24.7109375" style="4" customWidth="1"/>
    <col min="7684" max="7684" width="16.7109375" style="4" customWidth="1"/>
    <col min="7685" max="7685" width="12.7109375" style="4" customWidth="1"/>
    <col min="7686" max="7686" width="15.7109375" style="4" customWidth="1"/>
    <col min="7687" max="7687" width="18.7109375" style="4" customWidth="1"/>
    <col min="7688" max="7688" width="10.7109375" style="4" customWidth="1"/>
    <col min="7689" max="7936" width="9.140625" style="4"/>
    <col min="7937" max="7937" width="7.7109375" style="4" customWidth="1"/>
    <col min="7938" max="7938" width="12.7109375" style="4" customWidth="1"/>
    <col min="7939" max="7939" width="24.7109375" style="4" customWidth="1"/>
    <col min="7940" max="7940" width="16.7109375" style="4" customWidth="1"/>
    <col min="7941" max="7941" width="12.7109375" style="4" customWidth="1"/>
    <col min="7942" max="7942" width="15.7109375" style="4" customWidth="1"/>
    <col min="7943" max="7943" width="18.7109375" style="4" customWidth="1"/>
    <col min="7944" max="7944" width="10.7109375" style="4" customWidth="1"/>
    <col min="7945" max="8192" width="9.140625" style="4"/>
    <col min="8193" max="8193" width="7.7109375" style="4" customWidth="1"/>
    <col min="8194" max="8194" width="12.7109375" style="4" customWidth="1"/>
    <col min="8195" max="8195" width="24.7109375" style="4" customWidth="1"/>
    <col min="8196" max="8196" width="16.7109375" style="4" customWidth="1"/>
    <col min="8197" max="8197" width="12.7109375" style="4" customWidth="1"/>
    <col min="8198" max="8198" width="15.7109375" style="4" customWidth="1"/>
    <col min="8199" max="8199" width="18.7109375" style="4" customWidth="1"/>
    <col min="8200" max="8200" width="10.7109375" style="4" customWidth="1"/>
    <col min="8201" max="8448" width="9.140625" style="4"/>
    <col min="8449" max="8449" width="7.7109375" style="4" customWidth="1"/>
    <col min="8450" max="8450" width="12.7109375" style="4" customWidth="1"/>
    <col min="8451" max="8451" width="24.7109375" style="4" customWidth="1"/>
    <col min="8452" max="8452" width="16.7109375" style="4" customWidth="1"/>
    <col min="8453" max="8453" width="12.7109375" style="4" customWidth="1"/>
    <col min="8454" max="8454" width="15.7109375" style="4" customWidth="1"/>
    <col min="8455" max="8455" width="18.7109375" style="4" customWidth="1"/>
    <col min="8456" max="8456" width="10.7109375" style="4" customWidth="1"/>
    <col min="8457" max="8704" width="9.140625" style="4"/>
    <col min="8705" max="8705" width="7.7109375" style="4" customWidth="1"/>
    <col min="8706" max="8706" width="12.7109375" style="4" customWidth="1"/>
    <col min="8707" max="8707" width="24.7109375" style="4" customWidth="1"/>
    <col min="8708" max="8708" width="16.7109375" style="4" customWidth="1"/>
    <col min="8709" max="8709" width="12.7109375" style="4" customWidth="1"/>
    <col min="8710" max="8710" width="15.7109375" style="4" customWidth="1"/>
    <col min="8711" max="8711" width="18.7109375" style="4" customWidth="1"/>
    <col min="8712" max="8712" width="10.7109375" style="4" customWidth="1"/>
    <col min="8713" max="8960" width="9.140625" style="4"/>
    <col min="8961" max="8961" width="7.7109375" style="4" customWidth="1"/>
    <col min="8962" max="8962" width="12.7109375" style="4" customWidth="1"/>
    <col min="8963" max="8963" width="24.7109375" style="4" customWidth="1"/>
    <col min="8964" max="8964" width="16.7109375" style="4" customWidth="1"/>
    <col min="8965" max="8965" width="12.7109375" style="4" customWidth="1"/>
    <col min="8966" max="8966" width="15.7109375" style="4" customWidth="1"/>
    <col min="8967" max="8967" width="18.7109375" style="4" customWidth="1"/>
    <col min="8968" max="8968" width="10.7109375" style="4" customWidth="1"/>
    <col min="8969" max="9216" width="9.140625" style="4"/>
    <col min="9217" max="9217" width="7.7109375" style="4" customWidth="1"/>
    <col min="9218" max="9218" width="12.7109375" style="4" customWidth="1"/>
    <col min="9219" max="9219" width="24.7109375" style="4" customWidth="1"/>
    <col min="9220" max="9220" width="16.7109375" style="4" customWidth="1"/>
    <col min="9221" max="9221" width="12.7109375" style="4" customWidth="1"/>
    <col min="9222" max="9222" width="15.7109375" style="4" customWidth="1"/>
    <col min="9223" max="9223" width="18.7109375" style="4" customWidth="1"/>
    <col min="9224" max="9224" width="10.7109375" style="4" customWidth="1"/>
    <col min="9225" max="9472" width="9.140625" style="4"/>
    <col min="9473" max="9473" width="7.7109375" style="4" customWidth="1"/>
    <col min="9474" max="9474" width="12.7109375" style="4" customWidth="1"/>
    <col min="9475" max="9475" width="24.7109375" style="4" customWidth="1"/>
    <col min="9476" max="9476" width="16.7109375" style="4" customWidth="1"/>
    <col min="9477" max="9477" width="12.7109375" style="4" customWidth="1"/>
    <col min="9478" max="9478" width="15.7109375" style="4" customWidth="1"/>
    <col min="9479" max="9479" width="18.7109375" style="4" customWidth="1"/>
    <col min="9480" max="9480" width="10.7109375" style="4" customWidth="1"/>
    <col min="9481" max="9728" width="9.140625" style="4"/>
    <col min="9729" max="9729" width="7.7109375" style="4" customWidth="1"/>
    <col min="9730" max="9730" width="12.7109375" style="4" customWidth="1"/>
    <col min="9731" max="9731" width="24.7109375" style="4" customWidth="1"/>
    <col min="9732" max="9732" width="16.7109375" style="4" customWidth="1"/>
    <col min="9733" max="9733" width="12.7109375" style="4" customWidth="1"/>
    <col min="9734" max="9734" width="15.7109375" style="4" customWidth="1"/>
    <col min="9735" max="9735" width="18.7109375" style="4" customWidth="1"/>
    <col min="9736" max="9736" width="10.7109375" style="4" customWidth="1"/>
    <col min="9737" max="9984" width="9.140625" style="4"/>
    <col min="9985" max="9985" width="7.7109375" style="4" customWidth="1"/>
    <col min="9986" max="9986" width="12.7109375" style="4" customWidth="1"/>
    <col min="9987" max="9987" width="24.7109375" style="4" customWidth="1"/>
    <col min="9988" max="9988" width="16.7109375" style="4" customWidth="1"/>
    <col min="9989" max="9989" width="12.7109375" style="4" customWidth="1"/>
    <col min="9990" max="9990" width="15.7109375" style="4" customWidth="1"/>
    <col min="9991" max="9991" width="18.7109375" style="4" customWidth="1"/>
    <col min="9992" max="9992" width="10.7109375" style="4" customWidth="1"/>
    <col min="9993" max="10240" width="9.140625" style="4"/>
    <col min="10241" max="10241" width="7.7109375" style="4" customWidth="1"/>
    <col min="10242" max="10242" width="12.7109375" style="4" customWidth="1"/>
    <col min="10243" max="10243" width="24.7109375" style="4" customWidth="1"/>
    <col min="10244" max="10244" width="16.7109375" style="4" customWidth="1"/>
    <col min="10245" max="10245" width="12.7109375" style="4" customWidth="1"/>
    <col min="10246" max="10246" width="15.7109375" style="4" customWidth="1"/>
    <col min="10247" max="10247" width="18.7109375" style="4" customWidth="1"/>
    <col min="10248" max="10248" width="10.7109375" style="4" customWidth="1"/>
    <col min="10249" max="10496" width="9.140625" style="4"/>
    <col min="10497" max="10497" width="7.7109375" style="4" customWidth="1"/>
    <col min="10498" max="10498" width="12.7109375" style="4" customWidth="1"/>
    <col min="10499" max="10499" width="24.7109375" style="4" customWidth="1"/>
    <col min="10500" max="10500" width="16.7109375" style="4" customWidth="1"/>
    <col min="10501" max="10501" width="12.7109375" style="4" customWidth="1"/>
    <col min="10502" max="10502" width="15.7109375" style="4" customWidth="1"/>
    <col min="10503" max="10503" width="18.7109375" style="4" customWidth="1"/>
    <col min="10504" max="10504" width="10.7109375" style="4" customWidth="1"/>
    <col min="10505" max="10752" width="9.140625" style="4"/>
    <col min="10753" max="10753" width="7.7109375" style="4" customWidth="1"/>
    <col min="10754" max="10754" width="12.7109375" style="4" customWidth="1"/>
    <col min="10755" max="10755" width="24.7109375" style="4" customWidth="1"/>
    <col min="10756" max="10756" width="16.7109375" style="4" customWidth="1"/>
    <col min="10757" max="10757" width="12.7109375" style="4" customWidth="1"/>
    <col min="10758" max="10758" width="15.7109375" style="4" customWidth="1"/>
    <col min="10759" max="10759" width="18.7109375" style="4" customWidth="1"/>
    <col min="10760" max="10760" width="10.7109375" style="4" customWidth="1"/>
    <col min="10761" max="11008" width="9.140625" style="4"/>
    <col min="11009" max="11009" width="7.7109375" style="4" customWidth="1"/>
    <col min="11010" max="11010" width="12.7109375" style="4" customWidth="1"/>
    <col min="11011" max="11011" width="24.7109375" style="4" customWidth="1"/>
    <col min="11012" max="11012" width="16.7109375" style="4" customWidth="1"/>
    <col min="11013" max="11013" width="12.7109375" style="4" customWidth="1"/>
    <col min="11014" max="11014" width="15.7109375" style="4" customWidth="1"/>
    <col min="11015" max="11015" width="18.7109375" style="4" customWidth="1"/>
    <col min="11016" max="11016" width="10.7109375" style="4" customWidth="1"/>
    <col min="11017" max="11264" width="9.140625" style="4"/>
    <col min="11265" max="11265" width="7.7109375" style="4" customWidth="1"/>
    <col min="11266" max="11266" width="12.7109375" style="4" customWidth="1"/>
    <col min="11267" max="11267" width="24.7109375" style="4" customWidth="1"/>
    <col min="11268" max="11268" width="16.7109375" style="4" customWidth="1"/>
    <col min="11269" max="11269" width="12.7109375" style="4" customWidth="1"/>
    <col min="11270" max="11270" width="15.7109375" style="4" customWidth="1"/>
    <col min="11271" max="11271" width="18.7109375" style="4" customWidth="1"/>
    <col min="11272" max="11272" width="10.7109375" style="4" customWidth="1"/>
    <col min="11273" max="11520" width="9.140625" style="4"/>
    <col min="11521" max="11521" width="7.7109375" style="4" customWidth="1"/>
    <col min="11522" max="11522" width="12.7109375" style="4" customWidth="1"/>
    <col min="11523" max="11523" width="24.7109375" style="4" customWidth="1"/>
    <col min="11524" max="11524" width="16.7109375" style="4" customWidth="1"/>
    <col min="11525" max="11525" width="12.7109375" style="4" customWidth="1"/>
    <col min="11526" max="11526" width="15.7109375" style="4" customWidth="1"/>
    <col min="11527" max="11527" width="18.7109375" style="4" customWidth="1"/>
    <col min="11528" max="11528" width="10.7109375" style="4" customWidth="1"/>
    <col min="11529" max="11776" width="9.140625" style="4"/>
    <col min="11777" max="11777" width="7.7109375" style="4" customWidth="1"/>
    <col min="11778" max="11778" width="12.7109375" style="4" customWidth="1"/>
    <col min="11779" max="11779" width="24.7109375" style="4" customWidth="1"/>
    <col min="11780" max="11780" width="16.7109375" style="4" customWidth="1"/>
    <col min="11781" max="11781" width="12.7109375" style="4" customWidth="1"/>
    <col min="11782" max="11782" width="15.7109375" style="4" customWidth="1"/>
    <col min="11783" max="11783" width="18.7109375" style="4" customWidth="1"/>
    <col min="11784" max="11784" width="10.7109375" style="4" customWidth="1"/>
    <col min="11785" max="12032" width="9.140625" style="4"/>
    <col min="12033" max="12033" width="7.7109375" style="4" customWidth="1"/>
    <col min="12034" max="12034" width="12.7109375" style="4" customWidth="1"/>
    <col min="12035" max="12035" width="24.7109375" style="4" customWidth="1"/>
    <col min="12036" max="12036" width="16.7109375" style="4" customWidth="1"/>
    <col min="12037" max="12037" width="12.7109375" style="4" customWidth="1"/>
    <col min="12038" max="12038" width="15.7109375" style="4" customWidth="1"/>
    <col min="12039" max="12039" width="18.7109375" style="4" customWidth="1"/>
    <col min="12040" max="12040" width="10.7109375" style="4" customWidth="1"/>
    <col min="12041" max="12288" width="9.140625" style="4"/>
    <col min="12289" max="12289" width="7.7109375" style="4" customWidth="1"/>
    <col min="12290" max="12290" width="12.7109375" style="4" customWidth="1"/>
    <col min="12291" max="12291" width="24.7109375" style="4" customWidth="1"/>
    <col min="12292" max="12292" width="16.7109375" style="4" customWidth="1"/>
    <col min="12293" max="12293" width="12.7109375" style="4" customWidth="1"/>
    <col min="12294" max="12294" width="15.7109375" style="4" customWidth="1"/>
    <col min="12295" max="12295" width="18.7109375" style="4" customWidth="1"/>
    <col min="12296" max="12296" width="10.7109375" style="4" customWidth="1"/>
    <col min="12297" max="12544" width="9.140625" style="4"/>
    <col min="12545" max="12545" width="7.7109375" style="4" customWidth="1"/>
    <col min="12546" max="12546" width="12.7109375" style="4" customWidth="1"/>
    <col min="12547" max="12547" width="24.7109375" style="4" customWidth="1"/>
    <col min="12548" max="12548" width="16.7109375" style="4" customWidth="1"/>
    <col min="12549" max="12549" width="12.7109375" style="4" customWidth="1"/>
    <col min="12550" max="12550" width="15.7109375" style="4" customWidth="1"/>
    <col min="12551" max="12551" width="18.7109375" style="4" customWidth="1"/>
    <col min="12552" max="12552" width="10.7109375" style="4" customWidth="1"/>
    <col min="12553" max="12800" width="9.140625" style="4"/>
    <col min="12801" max="12801" width="7.7109375" style="4" customWidth="1"/>
    <col min="12802" max="12802" width="12.7109375" style="4" customWidth="1"/>
    <col min="12803" max="12803" width="24.7109375" style="4" customWidth="1"/>
    <col min="12804" max="12804" width="16.7109375" style="4" customWidth="1"/>
    <col min="12805" max="12805" width="12.7109375" style="4" customWidth="1"/>
    <col min="12806" max="12806" width="15.7109375" style="4" customWidth="1"/>
    <col min="12807" max="12807" width="18.7109375" style="4" customWidth="1"/>
    <col min="12808" max="12808" width="10.7109375" style="4" customWidth="1"/>
    <col min="12809" max="13056" width="9.140625" style="4"/>
    <col min="13057" max="13057" width="7.7109375" style="4" customWidth="1"/>
    <col min="13058" max="13058" width="12.7109375" style="4" customWidth="1"/>
    <col min="13059" max="13059" width="24.7109375" style="4" customWidth="1"/>
    <col min="13060" max="13060" width="16.7109375" style="4" customWidth="1"/>
    <col min="13061" max="13061" width="12.7109375" style="4" customWidth="1"/>
    <col min="13062" max="13062" width="15.7109375" style="4" customWidth="1"/>
    <col min="13063" max="13063" width="18.7109375" style="4" customWidth="1"/>
    <col min="13064" max="13064" width="10.7109375" style="4" customWidth="1"/>
    <col min="13065" max="13312" width="9.140625" style="4"/>
    <col min="13313" max="13313" width="7.7109375" style="4" customWidth="1"/>
    <col min="13314" max="13314" width="12.7109375" style="4" customWidth="1"/>
    <col min="13315" max="13315" width="24.7109375" style="4" customWidth="1"/>
    <col min="13316" max="13316" width="16.7109375" style="4" customWidth="1"/>
    <col min="13317" max="13317" width="12.7109375" style="4" customWidth="1"/>
    <col min="13318" max="13318" width="15.7109375" style="4" customWidth="1"/>
    <col min="13319" max="13319" width="18.7109375" style="4" customWidth="1"/>
    <col min="13320" max="13320" width="10.7109375" style="4" customWidth="1"/>
    <col min="13321" max="13568" width="9.140625" style="4"/>
    <col min="13569" max="13569" width="7.7109375" style="4" customWidth="1"/>
    <col min="13570" max="13570" width="12.7109375" style="4" customWidth="1"/>
    <col min="13571" max="13571" width="24.7109375" style="4" customWidth="1"/>
    <col min="13572" max="13572" width="16.7109375" style="4" customWidth="1"/>
    <col min="13573" max="13573" width="12.7109375" style="4" customWidth="1"/>
    <col min="13574" max="13574" width="15.7109375" style="4" customWidth="1"/>
    <col min="13575" max="13575" width="18.7109375" style="4" customWidth="1"/>
    <col min="13576" max="13576" width="10.7109375" style="4" customWidth="1"/>
    <col min="13577" max="13824" width="9.140625" style="4"/>
    <col min="13825" max="13825" width="7.7109375" style="4" customWidth="1"/>
    <col min="13826" max="13826" width="12.7109375" style="4" customWidth="1"/>
    <col min="13827" max="13827" width="24.7109375" style="4" customWidth="1"/>
    <col min="13828" max="13828" width="16.7109375" style="4" customWidth="1"/>
    <col min="13829" max="13829" width="12.7109375" style="4" customWidth="1"/>
    <col min="13830" max="13830" width="15.7109375" style="4" customWidth="1"/>
    <col min="13831" max="13831" width="18.7109375" style="4" customWidth="1"/>
    <col min="13832" max="13832" width="10.7109375" style="4" customWidth="1"/>
    <col min="13833" max="14080" width="9.140625" style="4"/>
    <col min="14081" max="14081" width="7.7109375" style="4" customWidth="1"/>
    <col min="14082" max="14082" width="12.7109375" style="4" customWidth="1"/>
    <col min="14083" max="14083" width="24.7109375" style="4" customWidth="1"/>
    <col min="14084" max="14084" width="16.7109375" style="4" customWidth="1"/>
    <col min="14085" max="14085" width="12.7109375" style="4" customWidth="1"/>
    <col min="14086" max="14086" width="15.7109375" style="4" customWidth="1"/>
    <col min="14087" max="14087" width="18.7109375" style="4" customWidth="1"/>
    <col min="14088" max="14088" width="10.7109375" style="4" customWidth="1"/>
    <col min="14089" max="14336" width="9.140625" style="4"/>
    <col min="14337" max="14337" width="7.7109375" style="4" customWidth="1"/>
    <col min="14338" max="14338" width="12.7109375" style="4" customWidth="1"/>
    <col min="14339" max="14339" width="24.7109375" style="4" customWidth="1"/>
    <col min="14340" max="14340" width="16.7109375" style="4" customWidth="1"/>
    <col min="14341" max="14341" width="12.7109375" style="4" customWidth="1"/>
    <col min="14342" max="14342" width="15.7109375" style="4" customWidth="1"/>
    <col min="14343" max="14343" width="18.7109375" style="4" customWidth="1"/>
    <col min="14344" max="14344" width="10.7109375" style="4" customWidth="1"/>
    <col min="14345" max="14592" width="9.140625" style="4"/>
    <col min="14593" max="14593" width="7.7109375" style="4" customWidth="1"/>
    <col min="14594" max="14594" width="12.7109375" style="4" customWidth="1"/>
    <col min="14595" max="14595" width="24.7109375" style="4" customWidth="1"/>
    <col min="14596" max="14596" width="16.7109375" style="4" customWidth="1"/>
    <col min="14597" max="14597" width="12.7109375" style="4" customWidth="1"/>
    <col min="14598" max="14598" width="15.7109375" style="4" customWidth="1"/>
    <col min="14599" max="14599" width="18.7109375" style="4" customWidth="1"/>
    <col min="14600" max="14600" width="10.7109375" style="4" customWidth="1"/>
    <col min="14601" max="14848" width="9.140625" style="4"/>
    <col min="14849" max="14849" width="7.7109375" style="4" customWidth="1"/>
    <col min="14850" max="14850" width="12.7109375" style="4" customWidth="1"/>
    <col min="14851" max="14851" width="24.7109375" style="4" customWidth="1"/>
    <col min="14852" max="14852" width="16.7109375" style="4" customWidth="1"/>
    <col min="14853" max="14853" width="12.7109375" style="4" customWidth="1"/>
    <col min="14854" max="14854" width="15.7109375" style="4" customWidth="1"/>
    <col min="14855" max="14855" width="18.7109375" style="4" customWidth="1"/>
    <col min="14856" max="14856" width="10.7109375" style="4" customWidth="1"/>
    <col min="14857" max="15104" width="9.140625" style="4"/>
    <col min="15105" max="15105" width="7.7109375" style="4" customWidth="1"/>
    <col min="15106" max="15106" width="12.7109375" style="4" customWidth="1"/>
    <col min="15107" max="15107" width="24.7109375" style="4" customWidth="1"/>
    <col min="15108" max="15108" width="16.7109375" style="4" customWidth="1"/>
    <col min="15109" max="15109" width="12.7109375" style="4" customWidth="1"/>
    <col min="15110" max="15110" width="15.7109375" style="4" customWidth="1"/>
    <col min="15111" max="15111" width="18.7109375" style="4" customWidth="1"/>
    <col min="15112" max="15112" width="10.7109375" style="4" customWidth="1"/>
    <col min="15113" max="15360" width="9.140625" style="4"/>
    <col min="15361" max="15361" width="7.7109375" style="4" customWidth="1"/>
    <col min="15362" max="15362" width="12.7109375" style="4" customWidth="1"/>
    <col min="15363" max="15363" width="24.7109375" style="4" customWidth="1"/>
    <col min="15364" max="15364" width="16.7109375" style="4" customWidth="1"/>
    <col min="15365" max="15365" width="12.7109375" style="4" customWidth="1"/>
    <col min="15366" max="15366" width="15.7109375" style="4" customWidth="1"/>
    <col min="15367" max="15367" width="18.7109375" style="4" customWidth="1"/>
    <col min="15368" max="15368" width="10.7109375" style="4" customWidth="1"/>
    <col min="15369" max="15616" width="9.140625" style="4"/>
    <col min="15617" max="15617" width="7.7109375" style="4" customWidth="1"/>
    <col min="15618" max="15618" width="12.7109375" style="4" customWidth="1"/>
    <col min="15619" max="15619" width="24.7109375" style="4" customWidth="1"/>
    <col min="15620" max="15620" width="16.7109375" style="4" customWidth="1"/>
    <col min="15621" max="15621" width="12.7109375" style="4" customWidth="1"/>
    <col min="15622" max="15622" width="15.7109375" style="4" customWidth="1"/>
    <col min="15623" max="15623" width="18.7109375" style="4" customWidth="1"/>
    <col min="15624" max="15624" width="10.7109375" style="4" customWidth="1"/>
    <col min="15625" max="15872" width="9.140625" style="4"/>
    <col min="15873" max="15873" width="7.7109375" style="4" customWidth="1"/>
    <col min="15874" max="15874" width="12.7109375" style="4" customWidth="1"/>
    <col min="15875" max="15875" width="24.7109375" style="4" customWidth="1"/>
    <col min="15876" max="15876" width="16.7109375" style="4" customWidth="1"/>
    <col min="15877" max="15877" width="12.7109375" style="4" customWidth="1"/>
    <col min="15878" max="15878" width="15.7109375" style="4" customWidth="1"/>
    <col min="15879" max="15879" width="18.7109375" style="4" customWidth="1"/>
    <col min="15880" max="15880" width="10.7109375" style="4" customWidth="1"/>
    <col min="15881" max="16128" width="9.140625" style="4"/>
    <col min="16129" max="16129" width="7.7109375" style="4" customWidth="1"/>
    <col min="16130" max="16130" width="12.7109375" style="4" customWidth="1"/>
    <col min="16131" max="16131" width="24.7109375" style="4" customWidth="1"/>
    <col min="16132" max="16132" width="16.7109375" style="4" customWidth="1"/>
    <col min="16133" max="16133" width="12.7109375" style="4" customWidth="1"/>
    <col min="16134" max="16134" width="15.7109375" style="4" customWidth="1"/>
    <col min="16135" max="16135" width="18.7109375" style="4" customWidth="1"/>
    <col min="16136" max="16136" width="10.7109375" style="4" customWidth="1"/>
    <col min="16137" max="16384" width="9.140625" style="4"/>
  </cols>
  <sheetData>
    <row r="1" spans="1:15" ht="23.25" customHeight="1" x14ac:dyDescent="0.2"/>
    <row r="2" spans="1:15" x14ac:dyDescent="0.2">
      <c r="A2" s="204" t="e">
        <f>IF(OR(#REF!="МУЖЧИНЫ И ЖЕНЩИНЫ",#REF!="ЮНОШИ И ДЕВУШКИ",#REF!="ЮНИОРЫ И ЮНИОРКИ"),"УПОРЯДОЧЕННЫЙ СПИСОК ПАР В СПОРТИВНОЙ ДИСЦИПЛИНЕ “ПЛЯЖНЫЙ ТЕННИС - СМЕШАННЫЙ ПАРНЫЙ РАЗРЯД“","УПОРЯДОЧЕННЫЙ СПИСОК ПАР В СПОРТИВНОЙ ДИСЦИПЛИНЕ “ПЛЯЖНЫЙ ТЕННИС - ПАРНЫЙ РАЗРЯД“")</f>
        <v>#REF!</v>
      </c>
      <c r="B2" s="204"/>
      <c r="C2" s="204"/>
      <c r="D2" s="204"/>
      <c r="E2" s="204"/>
      <c r="F2" s="204"/>
      <c r="G2" s="204"/>
      <c r="H2" s="204"/>
      <c r="I2" s="77"/>
      <c r="J2" s="77"/>
      <c r="K2" s="77"/>
      <c r="L2" s="77"/>
      <c r="M2" s="77"/>
      <c r="N2" s="77"/>
      <c r="O2" s="77"/>
    </row>
    <row r="3" spans="1:15" s="75" customFormat="1" ht="11.25" x14ac:dyDescent="0.2">
      <c r="A3" s="205" t="s">
        <v>45</v>
      </c>
      <c r="B3" s="205"/>
      <c r="C3" s="205"/>
      <c r="D3" s="205"/>
      <c r="E3" s="205"/>
      <c r="F3" s="205"/>
      <c r="G3" s="205"/>
      <c r="H3" s="205"/>
      <c r="I3" s="76"/>
      <c r="J3" s="76"/>
      <c r="K3" s="76"/>
      <c r="L3" s="76"/>
      <c r="M3" s="76"/>
      <c r="N3" s="76"/>
      <c r="O3" s="76"/>
    </row>
    <row r="4" spans="1:15" ht="18" x14ac:dyDescent="0.2">
      <c r="A4" s="206" t="s">
        <v>120</v>
      </c>
      <c r="B4" s="206"/>
      <c r="C4" s="206"/>
      <c r="D4" s="206"/>
      <c r="E4" s="206"/>
      <c r="F4" s="206"/>
      <c r="G4" s="206"/>
      <c r="H4" s="206"/>
    </row>
    <row r="5" spans="1:15" s="56" customFormat="1" x14ac:dyDescent="0.25">
      <c r="C5" s="207"/>
      <c r="D5" s="207"/>
      <c r="E5" s="207"/>
      <c r="F5" s="207"/>
      <c r="G5" s="207"/>
    </row>
    <row r="6" spans="1:15" s="73" customFormat="1" ht="12" x14ac:dyDescent="0.25">
      <c r="A6" s="208" t="s">
        <v>44</v>
      </c>
      <c r="B6" s="208"/>
      <c r="C6" s="74" t="s">
        <v>43</v>
      </c>
      <c r="D6" s="74" t="s">
        <v>42</v>
      </c>
      <c r="E6" s="208" t="s">
        <v>41</v>
      </c>
      <c r="F6" s="208"/>
      <c r="G6" s="74" t="s">
        <v>40</v>
      </c>
      <c r="H6" s="74" t="s">
        <v>39</v>
      </c>
    </row>
    <row r="7" spans="1:15" s="69" customFormat="1" ht="20.100000000000001" customHeight="1" x14ac:dyDescent="0.25">
      <c r="A7" s="195" t="s">
        <v>72</v>
      </c>
      <c r="B7" s="195"/>
      <c r="C7" s="72" t="s">
        <v>121</v>
      </c>
      <c r="D7" s="60" t="s">
        <v>11</v>
      </c>
      <c r="E7" s="377" t="s">
        <v>152</v>
      </c>
      <c r="F7" s="378"/>
      <c r="G7" s="71" t="s">
        <v>10</v>
      </c>
      <c r="H7" s="71"/>
      <c r="K7" s="70"/>
    </row>
    <row r="8" spans="1:15" ht="6.75" customHeight="1" thickBot="1" x14ac:dyDescent="0.25"/>
    <row r="9" spans="1:15" ht="33.75" customHeight="1" x14ac:dyDescent="0.2">
      <c r="A9" s="198" t="s">
        <v>58</v>
      </c>
      <c r="B9" s="200" t="s">
        <v>57</v>
      </c>
      <c r="C9" s="200"/>
      <c r="D9" s="201"/>
      <c r="E9" s="189" t="s">
        <v>56</v>
      </c>
      <c r="F9" s="189" t="s">
        <v>55</v>
      </c>
      <c r="G9" s="189" t="s">
        <v>54</v>
      </c>
      <c r="H9" s="68" t="s">
        <v>53</v>
      </c>
    </row>
    <row r="10" spans="1:15" s="5" customFormat="1" ht="10.5" customHeight="1" thickBot="1" x14ac:dyDescent="0.25">
      <c r="A10" s="199"/>
      <c r="B10" s="202"/>
      <c r="C10" s="202"/>
      <c r="D10" s="203"/>
      <c r="E10" s="190"/>
      <c r="F10" s="190"/>
      <c r="G10" s="190"/>
      <c r="H10" s="67">
        <v>45474</v>
      </c>
    </row>
    <row r="11" spans="1:15" s="62" customFormat="1" ht="15" customHeight="1" x14ac:dyDescent="0.2">
      <c r="A11" s="178">
        <v>1</v>
      </c>
      <c r="B11" s="180" t="s">
        <v>70</v>
      </c>
      <c r="C11" s="191"/>
      <c r="D11" s="192"/>
      <c r="E11" s="65">
        <v>2597</v>
      </c>
      <c r="F11" s="66">
        <v>40532</v>
      </c>
      <c r="G11" s="65" t="s">
        <v>27</v>
      </c>
      <c r="H11" s="183">
        <f>190+172</f>
        <v>362</v>
      </c>
    </row>
    <row r="12" spans="1:15" s="62" customFormat="1" ht="15" customHeight="1" thickBot="1" x14ac:dyDescent="0.25">
      <c r="A12" s="179"/>
      <c r="B12" s="185" t="s">
        <v>52</v>
      </c>
      <c r="C12" s="193"/>
      <c r="D12" s="194"/>
      <c r="E12" s="63">
        <v>3202</v>
      </c>
      <c r="F12" s="64">
        <v>40453</v>
      </c>
      <c r="G12" s="63" t="s">
        <v>27</v>
      </c>
      <c r="H12" s="184"/>
    </row>
    <row r="13" spans="1:15" s="62" customFormat="1" ht="15" customHeight="1" x14ac:dyDescent="0.2">
      <c r="A13" s="178">
        <v>2</v>
      </c>
      <c r="B13" s="180" t="s">
        <v>73</v>
      </c>
      <c r="C13" s="274"/>
      <c r="D13" s="275"/>
      <c r="E13" s="65">
        <v>2829</v>
      </c>
      <c r="F13" s="66">
        <v>39949</v>
      </c>
      <c r="G13" s="65" t="s">
        <v>27</v>
      </c>
      <c r="H13" s="183">
        <f>178+160</f>
        <v>338</v>
      </c>
      <c r="O13" s="282"/>
    </row>
    <row r="14" spans="1:15" s="62" customFormat="1" ht="15" customHeight="1" thickBot="1" x14ac:dyDescent="0.25">
      <c r="A14" s="179"/>
      <c r="B14" s="185" t="s">
        <v>49</v>
      </c>
      <c r="C14" s="193"/>
      <c r="D14" s="194"/>
      <c r="E14" s="63">
        <v>2837</v>
      </c>
      <c r="F14" s="64">
        <v>40538</v>
      </c>
      <c r="G14" s="63" t="s">
        <v>27</v>
      </c>
      <c r="H14" s="184"/>
      <c r="O14" s="282"/>
    </row>
    <row r="15" spans="1:15" s="62" customFormat="1" ht="15" customHeight="1" x14ac:dyDescent="0.2">
      <c r="A15" s="178">
        <v>3</v>
      </c>
      <c r="B15" s="79" t="s">
        <v>74</v>
      </c>
      <c r="C15" s="80"/>
      <c r="D15" s="81"/>
      <c r="E15" s="65">
        <v>2995</v>
      </c>
      <c r="F15" s="66">
        <v>41145</v>
      </c>
      <c r="G15" s="65" t="s">
        <v>27</v>
      </c>
      <c r="H15" s="183">
        <f>137+128</f>
        <v>265</v>
      </c>
    </row>
    <row r="16" spans="1:15" s="62" customFormat="1" ht="15" customHeight="1" thickBot="1" x14ac:dyDescent="0.25">
      <c r="A16" s="179"/>
      <c r="B16" s="82" t="s">
        <v>51</v>
      </c>
      <c r="C16" s="83"/>
      <c r="D16" s="84"/>
      <c r="E16" s="63">
        <v>2820</v>
      </c>
      <c r="F16" s="64">
        <v>40787</v>
      </c>
      <c r="G16" s="63" t="s">
        <v>27</v>
      </c>
      <c r="H16" s="184"/>
    </row>
    <row r="17" spans="1:8" s="62" customFormat="1" ht="15" customHeight="1" thickBot="1" x14ac:dyDescent="0.25">
      <c r="A17" s="178">
        <v>4</v>
      </c>
      <c r="B17" s="180" t="s">
        <v>71</v>
      </c>
      <c r="C17" s="274"/>
      <c r="D17" s="275"/>
      <c r="E17" s="65">
        <v>2838</v>
      </c>
      <c r="F17" s="66">
        <v>40368</v>
      </c>
      <c r="G17" s="65" t="s">
        <v>27</v>
      </c>
      <c r="H17" s="183">
        <f>133+70</f>
        <v>203</v>
      </c>
    </row>
    <row r="18" spans="1:8" s="62" customFormat="1" ht="15" customHeight="1" thickBot="1" x14ac:dyDescent="0.25">
      <c r="A18" s="179"/>
      <c r="B18" s="185" t="s">
        <v>50</v>
      </c>
      <c r="C18" s="193"/>
      <c r="D18" s="194"/>
      <c r="E18" s="65">
        <v>2818</v>
      </c>
      <c r="F18" s="66">
        <v>40859</v>
      </c>
      <c r="G18" s="65" t="s">
        <v>27</v>
      </c>
      <c r="H18" s="184"/>
    </row>
    <row r="19" spans="1:8" s="62" customFormat="1" ht="15" customHeight="1" x14ac:dyDescent="0.2">
      <c r="A19" s="178">
        <v>5</v>
      </c>
      <c r="B19" s="79" t="s">
        <v>67</v>
      </c>
      <c r="C19" s="80"/>
      <c r="D19" s="81"/>
      <c r="E19" s="65">
        <v>3200</v>
      </c>
      <c r="F19" s="66">
        <v>40935</v>
      </c>
      <c r="G19" s="65" t="s">
        <v>27</v>
      </c>
      <c r="H19" s="183">
        <f>79+68</f>
        <v>147</v>
      </c>
    </row>
    <row r="20" spans="1:8" s="62" customFormat="1" ht="15" customHeight="1" thickBot="1" x14ac:dyDescent="0.25">
      <c r="A20" s="179"/>
      <c r="B20" s="82" t="s">
        <v>47</v>
      </c>
      <c r="C20" s="106"/>
      <c r="D20" s="107"/>
      <c r="E20" s="63">
        <v>3188</v>
      </c>
      <c r="F20" s="64">
        <v>40483</v>
      </c>
      <c r="G20" s="63" t="s">
        <v>27</v>
      </c>
      <c r="H20" s="184"/>
    </row>
    <row r="21" spans="1:8" s="62" customFormat="1" ht="15" customHeight="1" x14ac:dyDescent="0.2">
      <c r="A21" s="178">
        <v>6</v>
      </c>
      <c r="B21" s="79" t="s">
        <v>69</v>
      </c>
      <c r="C21" s="80"/>
      <c r="D21" s="81"/>
      <c r="E21" s="65">
        <v>3371</v>
      </c>
      <c r="F21" s="66">
        <v>40142</v>
      </c>
      <c r="G21" s="65" t="s">
        <v>28</v>
      </c>
      <c r="H21" s="183">
        <f>70+26</f>
        <v>96</v>
      </c>
    </row>
    <row r="22" spans="1:8" s="62" customFormat="1" ht="15" customHeight="1" thickBot="1" x14ac:dyDescent="0.25">
      <c r="A22" s="179"/>
      <c r="B22" s="82" t="s">
        <v>48</v>
      </c>
      <c r="C22" s="83"/>
      <c r="D22" s="84"/>
      <c r="E22" s="63">
        <v>3370</v>
      </c>
      <c r="F22" s="64">
        <v>40208</v>
      </c>
      <c r="G22" s="63" t="s">
        <v>27</v>
      </c>
      <c r="H22" s="184"/>
    </row>
    <row r="23" spans="1:8" s="62" customFormat="1" ht="15" hidden="1" customHeight="1" x14ac:dyDescent="0.2">
      <c r="A23" s="178">
        <v>7</v>
      </c>
      <c r="B23" s="79"/>
      <c r="C23" s="80"/>
      <c r="D23" s="81"/>
      <c r="E23" s="65"/>
      <c r="F23" s="66"/>
      <c r="G23" s="65"/>
      <c r="H23" s="183"/>
    </row>
    <row r="24" spans="1:8" s="62" customFormat="1" ht="15" hidden="1" customHeight="1" thickBot="1" x14ac:dyDescent="0.25">
      <c r="A24" s="179"/>
      <c r="B24" s="82"/>
      <c r="C24" s="83"/>
      <c r="D24" s="84"/>
      <c r="E24" s="63"/>
      <c r="F24" s="64"/>
      <c r="G24" s="63"/>
      <c r="H24" s="184"/>
    </row>
    <row r="25" spans="1:8" s="62" customFormat="1" ht="15" hidden="1" customHeight="1" x14ac:dyDescent="0.2">
      <c r="A25" s="178">
        <v>8</v>
      </c>
      <c r="B25" s="79"/>
      <c r="C25" s="80"/>
      <c r="D25" s="81"/>
      <c r="E25" s="65"/>
      <c r="F25" s="66"/>
      <c r="G25" s="65"/>
      <c r="H25" s="183"/>
    </row>
    <row r="26" spans="1:8" s="62" customFormat="1" ht="15" hidden="1" customHeight="1" thickBot="1" x14ac:dyDescent="0.25">
      <c r="A26" s="179"/>
      <c r="B26" s="82"/>
      <c r="C26" s="83"/>
      <c r="D26" s="84"/>
      <c r="E26" s="63"/>
      <c r="F26" s="64"/>
      <c r="G26" s="63"/>
      <c r="H26" s="184"/>
    </row>
    <row r="27" spans="1:8" s="62" customFormat="1" ht="15" hidden="1" customHeight="1" x14ac:dyDescent="0.2">
      <c r="A27" s="178">
        <v>9</v>
      </c>
      <c r="B27" s="79"/>
      <c r="C27" s="80"/>
      <c r="D27" s="81"/>
      <c r="E27" s="65"/>
      <c r="F27" s="66"/>
      <c r="G27" s="65"/>
      <c r="H27" s="183"/>
    </row>
    <row r="28" spans="1:8" s="62" customFormat="1" ht="15" hidden="1" customHeight="1" thickBot="1" x14ac:dyDescent="0.25">
      <c r="A28" s="179"/>
      <c r="B28" s="82"/>
      <c r="C28" s="83"/>
      <c r="D28" s="84"/>
      <c r="E28" s="63"/>
      <c r="F28" s="64"/>
      <c r="G28" s="63"/>
      <c r="H28" s="184"/>
    </row>
    <row r="29" spans="1:8" s="62" customFormat="1" ht="15" hidden="1" customHeight="1" x14ac:dyDescent="0.2">
      <c r="A29" s="178">
        <v>10</v>
      </c>
      <c r="B29" s="180"/>
      <c r="C29" s="191"/>
      <c r="D29" s="192"/>
      <c r="E29" s="65"/>
      <c r="F29" s="66"/>
      <c r="G29" s="65"/>
      <c r="H29" s="183"/>
    </row>
    <row r="30" spans="1:8" s="62" customFormat="1" ht="15" hidden="1" customHeight="1" thickBot="1" x14ac:dyDescent="0.25">
      <c r="A30" s="179"/>
      <c r="B30" s="185"/>
      <c r="C30" s="193"/>
      <c r="D30" s="194"/>
      <c r="E30" s="63"/>
      <c r="F30" s="64"/>
      <c r="G30" s="63"/>
      <c r="H30" s="184"/>
    </row>
    <row r="31" spans="1:8" s="62" customFormat="1" ht="15" hidden="1" customHeight="1" x14ac:dyDescent="0.2">
      <c r="A31" s="178">
        <v>11</v>
      </c>
      <c r="B31" s="180"/>
      <c r="C31" s="283"/>
      <c r="D31" s="284"/>
      <c r="E31" s="65"/>
      <c r="F31" s="66"/>
      <c r="G31" s="65"/>
      <c r="H31" s="183"/>
    </row>
    <row r="32" spans="1:8" s="62" customFormat="1" ht="15" hidden="1" customHeight="1" thickBot="1" x14ac:dyDescent="0.25">
      <c r="A32" s="179"/>
      <c r="B32" s="185"/>
      <c r="C32" s="285"/>
      <c r="D32" s="286"/>
      <c r="E32" s="63"/>
      <c r="F32" s="64"/>
      <c r="G32" s="63"/>
      <c r="H32" s="184"/>
    </row>
    <row r="33" spans="1:8" s="62" customFormat="1" ht="15" hidden="1" customHeight="1" x14ac:dyDescent="0.2">
      <c r="A33" s="178">
        <v>12</v>
      </c>
      <c r="B33" s="180"/>
      <c r="C33" s="283"/>
      <c r="D33" s="284"/>
      <c r="E33" s="65"/>
      <c r="F33" s="66"/>
      <c r="G33" s="65"/>
      <c r="H33" s="183"/>
    </row>
    <row r="34" spans="1:8" s="62" customFormat="1" ht="15" hidden="1" customHeight="1" thickBot="1" x14ac:dyDescent="0.25">
      <c r="A34" s="179"/>
      <c r="B34" s="185"/>
      <c r="C34" s="285"/>
      <c r="D34" s="286"/>
      <c r="E34" s="63"/>
      <c r="F34" s="64"/>
      <c r="G34" s="63"/>
      <c r="H34" s="184"/>
    </row>
    <row r="35" spans="1:8" s="62" customFormat="1" ht="15" hidden="1" customHeight="1" x14ac:dyDescent="0.2">
      <c r="A35" s="178">
        <v>13</v>
      </c>
      <c r="B35" s="180"/>
      <c r="C35" s="283"/>
      <c r="D35" s="284"/>
      <c r="E35" s="65"/>
      <c r="F35" s="66"/>
      <c r="G35" s="65"/>
      <c r="H35" s="183"/>
    </row>
    <row r="36" spans="1:8" s="62" customFormat="1" ht="15" hidden="1" customHeight="1" thickBot="1" x14ac:dyDescent="0.25">
      <c r="A36" s="179"/>
      <c r="B36" s="185"/>
      <c r="C36" s="285"/>
      <c r="D36" s="286"/>
      <c r="E36" s="63"/>
      <c r="F36" s="64"/>
      <c r="G36" s="63"/>
      <c r="H36" s="184"/>
    </row>
    <row r="37" spans="1:8" s="62" customFormat="1" ht="15" hidden="1" customHeight="1" x14ac:dyDescent="0.2">
      <c r="A37" s="178">
        <v>14</v>
      </c>
      <c r="B37" s="180"/>
      <c r="C37" s="283"/>
      <c r="D37" s="284"/>
      <c r="E37" s="65"/>
      <c r="F37" s="66"/>
      <c r="G37" s="65"/>
      <c r="H37" s="183"/>
    </row>
    <row r="38" spans="1:8" s="62" customFormat="1" ht="15" hidden="1" customHeight="1" thickBot="1" x14ac:dyDescent="0.25">
      <c r="A38" s="179"/>
      <c r="B38" s="185"/>
      <c r="C38" s="285"/>
      <c r="D38" s="286"/>
      <c r="E38" s="63"/>
      <c r="F38" s="64"/>
      <c r="G38" s="63"/>
      <c r="H38" s="184"/>
    </row>
    <row r="39" spans="1:8" s="62" customFormat="1" ht="15" hidden="1" customHeight="1" x14ac:dyDescent="0.2">
      <c r="A39" s="178">
        <v>15</v>
      </c>
      <c r="B39" s="180"/>
      <c r="C39" s="283"/>
      <c r="D39" s="284"/>
      <c r="E39" s="65"/>
      <c r="F39" s="66"/>
      <c r="G39" s="65"/>
      <c r="H39" s="183"/>
    </row>
    <row r="40" spans="1:8" s="62" customFormat="1" ht="15" hidden="1" customHeight="1" thickBot="1" x14ac:dyDescent="0.25">
      <c r="A40" s="179"/>
      <c r="B40" s="185"/>
      <c r="C40" s="285"/>
      <c r="D40" s="286"/>
      <c r="E40" s="63"/>
      <c r="F40" s="64"/>
      <c r="G40" s="63"/>
      <c r="H40" s="184"/>
    </row>
    <row r="41" spans="1:8" s="62" customFormat="1" ht="15" hidden="1" customHeight="1" x14ac:dyDescent="0.2">
      <c r="A41" s="178">
        <v>16</v>
      </c>
      <c r="B41" s="180"/>
      <c r="C41" s="283"/>
      <c r="D41" s="284"/>
      <c r="E41" s="65"/>
      <c r="F41" s="66"/>
      <c r="G41" s="65"/>
      <c r="H41" s="183"/>
    </row>
    <row r="42" spans="1:8" s="62" customFormat="1" ht="15" hidden="1" customHeight="1" thickBot="1" x14ac:dyDescent="0.25">
      <c r="A42" s="179"/>
      <c r="B42" s="185"/>
      <c r="C42" s="285"/>
      <c r="D42" s="286"/>
      <c r="E42" s="63"/>
      <c r="F42" s="64"/>
      <c r="G42" s="63"/>
      <c r="H42" s="184"/>
    </row>
    <row r="43" spans="1:8" s="62" customFormat="1" ht="15" hidden="1" customHeight="1" x14ac:dyDescent="0.2">
      <c r="A43" s="178">
        <v>17</v>
      </c>
      <c r="B43" s="180"/>
      <c r="C43" s="283"/>
      <c r="D43" s="284"/>
      <c r="E43" s="65"/>
      <c r="F43" s="66"/>
      <c r="G43" s="65"/>
      <c r="H43" s="183"/>
    </row>
    <row r="44" spans="1:8" s="62" customFormat="1" ht="15" hidden="1" customHeight="1" thickBot="1" x14ac:dyDescent="0.25">
      <c r="A44" s="179"/>
      <c r="B44" s="185"/>
      <c r="C44" s="285"/>
      <c r="D44" s="286"/>
      <c r="E44" s="63"/>
      <c r="F44" s="64"/>
      <c r="G44" s="63"/>
      <c r="H44" s="184"/>
    </row>
    <row r="45" spans="1:8" s="62" customFormat="1" ht="15" hidden="1" customHeight="1" x14ac:dyDescent="0.2">
      <c r="A45" s="178">
        <v>18</v>
      </c>
      <c r="B45" s="180"/>
      <c r="C45" s="283"/>
      <c r="D45" s="284"/>
      <c r="E45" s="65"/>
      <c r="F45" s="66"/>
      <c r="G45" s="65"/>
      <c r="H45" s="183"/>
    </row>
    <row r="46" spans="1:8" s="62" customFormat="1" ht="15" hidden="1" customHeight="1" thickBot="1" x14ac:dyDescent="0.25">
      <c r="A46" s="179"/>
      <c r="B46" s="185"/>
      <c r="C46" s="285"/>
      <c r="D46" s="286"/>
      <c r="E46" s="63"/>
      <c r="F46" s="64"/>
      <c r="G46" s="63"/>
      <c r="H46" s="184"/>
    </row>
    <row r="47" spans="1:8" s="62" customFormat="1" ht="15" hidden="1" customHeight="1" x14ac:dyDescent="0.2">
      <c r="A47" s="178">
        <v>19</v>
      </c>
      <c r="B47" s="180"/>
      <c r="C47" s="283"/>
      <c r="D47" s="284"/>
      <c r="E47" s="65"/>
      <c r="F47" s="66"/>
      <c r="G47" s="65"/>
      <c r="H47" s="183"/>
    </row>
    <row r="48" spans="1:8" s="62" customFormat="1" ht="15" hidden="1" customHeight="1" thickBot="1" x14ac:dyDescent="0.25">
      <c r="A48" s="179"/>
      <c r="B48" s="185"/>
      <c r="C48" s="285"/>
      <c r="D48" s="286"/>
      <c r="E48" s="63"/>
      <c r="F48" s="64"/>
      <c r="G48" s="63"/>
      <c r="H48" s="184"/>
    </row>
    <row r="49" spans="1:11" s="62" customFormat="1" ht="15" hidden="1" customHeight="1" x14ac:dyDescent="0.2">
      <c r="A49" s="178">
        <v>20</v>
      </c>
      <c r="B49" s="180"/>
      <c r="C49" s="283"/>
      <c r="D49" s="284"/>
      <c r="E49" s="65"/>
      <c r="F49" s="66"/>
      <c r="G49" s="65"/>
      <c r="H49" s="183"/>
    </row>
    <row r="50" spans="1:11" s="62" customFormat="1" ht="15" hidden="1" customHeight="1" thickBot="1" x14ac:dyDescent="0.25">
      <c r="A50" s="179"/>
      <c r="B50" s="185"/>
      <c r="C50" s="285"/>
      <c r="D50" s="286"/>
      <c r="E50" s="63"/>
      <c r="F50" s="64"/>
      <c r="G50" s="63"/>
      <c r="H50" s="184"/>
    </row>
    <row r="51" spans="1:11" s="62" customFormat="1" ht="15" hidden="1" customHeight="1" x14ac:dyDescent="0.2">
      <c r="A51" s="178">
        <v>21</v>
      </c>
      <c r="B51" s="180"/>
      <c r="C51" s="283"/>
      <c r="D51" s="284"/>
      <c r="E51" s="65"/>
      <c r="F51" s="66"/>
      <c r="G51" s="65"/>
      <c r="H51" s="183"/>
    </row>
    <row r="52" spans="1:11" s="62" customFormat="1" ht="15" hidden="1" customHeight="1" thickBot="1" x14ac:dyDescent="0.25">
      <c r="A52" s="179"/>
      <c r="B52" s="185"/>
      <c r="C52" s="285"/>
      <c r="D52" s="286"/>
      <c r="E52" s="63"/>
      <c r="F52" s="64"/>
      <c r="G52" s="63"/>
      <c r="H52" s="184"/>
    </row>
    <row r="53" spans="1:11" s="62" customFormat="1" ht="15" hidden="1" customHeight="1" x14ac:dyDescent="0.2">
      <c r="A53" s="178">
        <v>22</v>
      </c>
      <c r="B53" s="180"/>
      <c r="C53" s="283"/>
      <c r="D53" s="284"/>
      <c r="E53" s="65"/>
      <c r="F53" s="66"/>
      <c r="G53" s="65"/>
      <c r="H53" s="183"/>
    </row>
    <row r="54" spans="1:11" s="62" customFormat="1" ht="15" hidden="1" customHeight="1" thickBot="1" x14ac:dyDescent="0.25">
      <c r="A54" s="179"/>
      <c r="B54" s="185"/>
      <c r="C54" s="285"/>
      <c r="D54" s="286"/>
      <c r="E54" s="63"/>
      <c r="F54" s="64"/>
      <c r="G54" s="63"/>
      <c r="H54" s="184"/>
    </row>
    <row r="55" spans="1:11" s="62" customFormat="1" ht="15" hidden="1" customHeight="1" x14ac:dyDescent="0.2">
      <c r="A55" s="178">
        <v>23</v>
      </c>
      <c r="B55" s="180"/>
      <c r="C55" s="283"/>
      <c r="D55" s="284"/>
      <c r="E55" s="65"/>
      <c r="F55" s="66"/>
      <c r="G55" s="65"/>
      <c r="H55" s="183"/>
    </row>
    <row r="56" spans="1:11" s="62" customFormat="1" ht="15" hidden="1" customHeight="1" thickBot="1" x14ac:dyDescent="0.25">
      <c r="A56" s="179"/>
      <c r="B56" s="185"/>
      <c r="C56" s="285"/>
      <c r="D56" s="286"/>
      <c r="E56" s="63"/>
      <c r="F56" s="64"/>
      <c r="G56" s="63"/>
      <c r="H56" s="184"/>
    </row>
    <row r="57" spans="1:11" s="62" customFormat="1" ht="15" hidden="1" customHeight="1" x14ac:dyDescent="0.2">
      <c r="A57" s="178">
        <v>24</v>
      </c>
      <c r="B57" s="180"/>
      <c r="C57" s="283"/>
      <c r="D57" s="284"/>
      <c r="E57" s="65"/>
      <c r="F57" s="66"/>
      <c r="G57" s="65"/>
      <c r="H57" s="183"/>
    </row>
    <row r="58" spans="1:11" s="62" customFormat="1" ht="15" hidden="1" customHeight="1" thickBot="1" x14ac:dyDescent="0.25">
      <c r="A58" s="179"/>
      <c r="B58" s="185"/>
      <c r="C58" s="285"/>
      <c r="D58" s="286"/>
      <c r="E58" s="63"/>
      <c r="F58" s="64"/>
      <c r="G58" s="63"/>
      <c r="H58" s="184"/>
    </row>
    <row r="59" spans="1:11" x14ac:dyDescent="0.2">
      <c r="A59" s="61"/>
      <c r="B59" s="61"/>
    </row>
    <row r="60" spans="1:11" s="6" customFormat="1" ht="10.35" customHeight="1" x14ac:dyDescent="0.25">
      <c r="B60" s="9"/>
      <c r="C60" s="9"/>
      <c r="D60" s="9"/>
      <c r="E60" s="287" t="s">
        <v>21</v>
      </c>
      <c r="F60" s="287"/>
      <c r="G60" s="287"/>
      <c r="H60" s="287"/>
      <c r="I60" s="9"/>
      <c r="J60" s="9"/>
      <c r="K60" s="9"/>
    </row>
    <row r="61" spans="1:11" s="6" customFormat="1" ht="10.35" customHeight="1" x14ac:dyDescent="0.2">
      <c r="A61" s="9"/>
      <c r="B61" s="9"/>
      <c r="C61" s="9"/>
      <c r="D61" s="9"/>
      <c r="E61" s="288"/>
      <c r="F61" s="288"/>
      <c r="G61" s="290" t="s">
        <v>20</v>
      </c>
      <c r="H61" s="290"/>
      <c r="I61" s="59"/>
      <c r="J61" s="59"/>
      <c r="K61" s="59"/>
    </row>
    <row r="62" spans="1:11" s="6" customFormat="1" ht="10.35" customHeight="1" x14ac:dyDescent="0.2">
      <c r="A62" s="9"/>
      <c r="B62" s="9"/>
      <c r="C62" s="9"/>
      <c r="D62" s="9"/>
      <c r="E62" s="289"/>
      <c r="F62" s="289"/>
      <c r="G62" s="291"/>
      <c r="H62" s="291"/>
      <c r="I62" s="59"/>
      <c r="J62" s="59"/>
      <c r="K62" s="59"/>
    </row>
    <row r="63" spans="1:11" s="6" customFormat="1" ht="10.35" customHeight="1" x14ac:dyDescent="0.25">
      <c r="B63" s="8"/>
      <c r="C63" s="8"/>
      <c r="D63" s="8"/>
      <c r="E63" s="292" t="s">
        <v>19</v>
      </c>
      <c r="F63" s="292"/>
      <c r="G63" s="293" t="s">
        <v>18</v>
      </c>
      <c r="H63" s="294"/>
      <c r="I63" s="8"/>
      <c r="J63" s="8"/>
      <c r="K63" s="8"/>
    </row>
    <row r="64" spans="1:11" ht="12.75" customHeight="1" x14ac:dyDescent="0.2">
      <c r="A64" s="13"/>
      <c r="B64" s="13"/>
      <c r="C64" s="13"/>
      <c r="D64" s="14"/>
      <c r="E64" s="14"/>
      <c r="F64" s="14"/>
      <c r="G64" s="14"/>
      <c r="H64" s="14"/>
    </row>
    <row r="65" spans="1:15" x14ac:dyDescent="0.2">
      <c r="A65" s="169"/>
      <c r="B65" s="169"/>
      <c r="C65" s="169"/>
      <c r="D65" s="169"/>
      <c r="E65" s="169"/>
      <c r="F65" s="169"/>
      <c r="G65" s="169"/>
      <c r="H65" s="169"/>
    </row>
    <row r="66" spans="1:15" x14ac:dyDescent="0.2">
      <c r="A66" s="169"/>
      <c r="B66" s="169"/>
      <c r="C66" s="169"/>
      <c r="D66" s="169"/>
      <c r="E66" s="169"/>
      <c r="F66" s="169"/>
      <c r="G66" s="169"/>
      <c r="H66" s="169"/>
    </row>
    <row r="68" spans="1:15" s="5" customFormat="1" x14ac:dyDescent="0.2">
      <c r="A68" s="58"/>
      <c r="B68" s="58"/>
      <c r="C68" s="4"/>
      <c r="I68" s="4"/>
      <c r="J68" s="4"/>
      <c r="K68" s="4"/>
      <c r="L68" s="4"/>
      <c r="M68" s="4"/>
      <c r="N68" s="4"/>
      <c r="O68" s="4"/>
    </row>
    <row r="69" spans="1:15" s="5" customFormat="1" x14ac:dyDescent="0.2">
      <c r="A69" s="58"/>
      <c r="B69" s="58"/>
      <c r="C69" s="4"/>
      <c r="I69" s="4"/>
      <c r="J69" s="4"/>
      <c r="K69" s="4"/>
      <c r="L69" s="4"/>
      <c r="M69" s="4"/>
      <c r="N69" s="4"/>
      <c r="O69" s="4"/>
    </row>
    <row r="70" spans="1:15" s="5" customFormat="1" x14ac:dyDescent="0.2">
      <c r="A70" s="58"/>
      <c r="B70" s="58"/>
      <c r="C70" s="4"/>
      <c r="I70" s="4"/>
      <c r="J70" s="4"/>
      <c r="K70" s="4"/>
      <c r="L70" s="4"/>
      <c r="M70" s="4"/>
      <c r="N70" s="4"/>
      <c r="O70" s="4"/>
    </row>
    <row r="71" spans="1:15" s="5" customFormat="1" x14ac:dyDescent="0.2">
      <c r="A71" s="58"/>
      <c r="B71" s="58"/>
      <c r="C71" s="4"/>
      <c r="I71" s="4"/>
      <c r="J71" s="4"/>
      <c r="K71" s="4"/>
      <c r="L71" s="4"/>
      <c r="M71" s="4"/>
      <c r="N71" s="4"/>
      <c r="O71" s="4"/>
    </row>
    <row r="72" spans="1:15" s="5" customFormat="1" x14ac:dyDescent="0.2">
      <c r="A72" s="58"/>
      <c r="B72" s="58"/>
      <c r="C72" s="4"/>
      <c r="I72" s="4"/>
      <c r="J72" s="4"/>
      <c r="K72" s="4"/>
      <c r="L72" s="4"/>
      <c r="M72" s="4"/>
      <c r="N72" s="4"/>
      <c r="O72" s="4"/>
    </row>
    <row r="73" spans="1:15" s="5" customFormat="1" x14ac:dyDescent="0.2">
      <c r="A73" s="58"/>
      <c r="B73" s="58"/>
      <c r="C73" s="4"/>
      <c r="I73" s="4"/>
      <c r="J73" s="4"/>
      <c r="K73" s="4"/>
      <c r="L73" s="4"/>
      <c r="M73" s="4"/>
      <c r="N73" s="4"/>
      <c r="O73" s="4"/>
    </row>
    <row r="74" spans="1:15" s="5" customFormat="1" x14ac:dyDescent="0.2">
      <c r="A74" s="58"/>
      <c r="B74" s="58"/>
      <c r="C74" s="4"/>
      <c r="I74" s="4"/>
      <c r="J74" s="4"/>
      <c r="K74" s="4"/>
      <c r="L74" s="4"/>
      <c r="M74" s="4"/>
      <c r="N74" s="4"/>
      <c r="O74" s="4"/>
    </row>
    <row r="75" spans="1:15" s="5" customFormat="1" x14ac:dyDescent="0.2">
      <c r="A75" s="58"/>
      <c r="B75" s="58"/>
      <c r="C75" s="4"/>
      <c r="I75" s="4"/>
      <c r="J75" s="4"/>
      <c r="K75" s="4"/>
      <c r="L75" s="4"/>
      <c r="M75" s="4"/>
      <c r="N75" s="4"/>
      <c r="O75" s="4"/>
    </row>
    <row r="76" spans="1:15" s="5" customFormat="1" x14ac:dyDescent="0.2">
      <c r="A76" s="58"/>
      <c r="B76" s="58"/>
      <c r="C76" s="4"/>
      <c r="I76" s="4"/>
      <c r="J76" s="4"/>
      <c r="K76" s="4"/>
      <c r="L76" s="4"/>
      <c r="M76" s="4"/>
      <c r="N76" s="4"/>
      <c r="O76" s="4"/>
    </row>
    <row r="77" spans="1:15" s="5" customFormat="1" x14ac:dyDescent="0.2">
      <c r="A77" s="58"/>
      <c r="B77" s="58"/>
      <c r="C77" s="4"/>
      <c r="I77" s="4"/>
      <c r="J77" s="4"/>
      <c r="K77" s="4"/>
      <c r="L77" s="4"/>
      <c r="M77" s="4"/>
      <c r="N77" s="4"/>
      <c r="O77" s="4"/>
    </row>
    <row r="78" spans="1:15" s="5" customFormat="1" x14ac:dyDescent="0.2">
      <c r="A78" s="58"/>
      <c r="B78" s="58"/>
      <c r="C78" s="4"/>
      <c r="I78" s="4"/>
      <c r="J78" s="4"/>
      <c r="K78" s="4"/>
      <c r="L78" s="4"/>
      <c r="M78" s="4"/>
      <c r="N78" s="4"/>
      <c r="O78" s="4"/>
    </row>
    <row r="79" spans="1:15" s="5" customFormat="1" x14ac:dyDescent="0.2">
      <c r="A79" s="58"/>
      <c r="B79" s="58"/>
      <c r="C79" s="4"/>
      <c r="I79" s="4"/>
      <c r="J79" s="4"/>
      <c r="K79" s="4"/>
      <c r="L79" s="4"/>
      <c r="M79" s="4"/>
      <c r="N79" s="4"/>
      <c r="O79" s="4"/>
    </row>
    <row r="80" spans="1:15" s="5" customFormat="1" x14ac:dyDescent="0.2">
      <c r="A80" s="58"/>
      <c r="B80" s="58"/>
      <c r="C80" s="4"/>
      <c r="I80" s="4"/>
      <c r="J80" s="4"/>
      <c r="K80" s="4"/>
      <c r="L80" s="4"/>
      <c r="M80" s="4"/>
      <c r="N80" s="4"/>
      <c r="O80" s="4"/>
    </row>
    <row r="81" spans="1:15" s="5" customFormat="1" x14ac:dyDescent="0.2">
      <c r="A81" s="58"/>
      <c r="B81" s="58"/>
      <c r="C81" s="4"/>
      <c r="I81" s="4"/>
      <c r="J81" s="4"/>
      <c r="K81" s="4"/>
      <c r="L81" s="4"/>
      <c r="M81" s="4"/>
      <c r="N81" s="4"/>
      <c r="O81" s="4"/>
    </row>
    <row r="82" spans="1:15" s="5" customFormat="1" x14ac:dyDescent="0.2">
      <c r="A82" s="58"/>
      <c r="B82" s="58"/>
      <c r="C82" s="4"/>
      <c r="I82" s="4"/>
      <c r="J82" s="4"/>
      <c r="K82" s="4"/>
      <c r="L82" s="4"/>
      <c r="M82" s="4"/>
      <c r="N82" s="4"/>
      <c r="O82" s="4"/>
    </row>
    <row r="83" spans="1:15" s="5" customFormat="1" x14ac:dyDescent="0.2">
      <c r="A83" s="58"/>
      <c r="B83" s="58"/>
      <c r="C83" s="4"/>
      <c r="I83" s="4"/>
      <c r="J83" s="4"/>
      <c r="K83" s="4"/>
      <c r="L83" s="4"/>
      <c r="M83" s="4"/>
      <c r="N83" s="4"/>
      <c r="O83" s="4"/>
    </row>
    <row r="84" spans="1:15" s="5" customFormat="1" x14ac:dyDescent="0.2">
      <c r="A84" s="58"/>
      <c r="B84" s="58"/>
      <c r="C84" s="4"/>
      <c r="I84" s="4"/>
      <c r="J84" s="4"/>
      <c r="K84" s="4"/>
      <c r="L84" s="4"/>
      <c r="M84" s="4"/>
      <c r="N84" s="4"/>
      <c r="O84" s="4"/>
    </row>
    <row r="85" spans="1:15" s="5" customFormat="1" x14ac:dyDescent="0.2">
      <c r="A85" s="58"/>
      <c r="B85" s="58"/>
      <c r="C85" s="4"/>
      <c r="I85" s="4"/>
      <c r="J85" s="4"/>
      <c r="K85" s="4"/>
      <c r="L85" s="4"/>
      <c r="M85" s="4"/>
      <c r="N85" s="4"/>
      <c r="O85" s="4"/>
    </row>
    <row r="86" spans="1:15" s="5" customFormat="1" x14ac:dyDescent="0.2">
      <c r="A86" s="58"/>
      <c r="B86" s="58"/>
      <c r="C86" s="4"/>
      <c r="I86" s="4"/>
      <c r="J86" s="4"/>
      <c r="K86" s="4"/>
      <c r="L86" s="4"/>
      <c r="M86" s="4"/>
      <c r="N86" s="4"/>
      <c r="O86" s="4"/>
    </row>
    <row r="87" spans="1:15" s="5" customFormat="1" x14ac:dyDescent="0.2">
      <c r="A87" s="58"/>
      <c r="B87" s="58"/>
      <c r="C87" s="4"/>
      <c r="I87" s="4"/>
      <c r="J87" s="4"/>
      <c r="K87" s="4"/>
      <c r="L87" s="4"/>
      <c r="M87" s="4"/>
      <c r="N87" s="4"/>
      <c r="O87" s="4"/>
    </row>
    <row r="88" spans="1:15" s="5" customFormat="1" x14ac:dyDescent="0.2">
      <c r="A88" s="58"/>
      <c r="B88" s="58"/>
      <c r="C88" s="4"/>
      <c r="I88" s="4"/>
      <c r="J88" s="4"/>
      <c r="K88" s="4"/>
      <c r="L88" s="4"/>
      <c r="M88" s="4"/>
      <c r="N88" s="4"/>
      <c r="O88" s="4"/>
    </row>
    <row r="89" spans="1:15" s="5" customFormat="1" x14ac:dyDescent="0.2">
      <c r="A89" s="58"/>
      <c r="B89" s="58"/>
      <c r="C89" s="4"/>
      <c r="I89" s="4"/>
      <c r="J89" s="4"/>
      <c r="K89" s="4"/>
      <c r="L89" s="4"/>
      <c r="M89" s="4"/>
      <c r="N89" s="4"/>
      <c r="O89" s="4"/>
    </row>
    <row r="90" spans="1:15" s="5" customFormat="1" x14ac:dyDescent="0.2">
      <c r="A90" s="58"/>
      <c r="B90" s="58"/>
      <c r="C90" s="4"/>
      <c r="I90" s="4"/>
      <c r="J90" s="4"/>
      <c r="K90" s="4"/>
      <c r="L90" s="4"/>
      <c r="M90" s="4"/>
      <c r="N90" s="4"/>
      <c r="O90" s="4"/>
    </row>
    <row r="91" spans="1:15" s="5" customFormat="1" x14ac:dyDescent="0.2">
      <c r="A91" s="58"/>
      <c r="B91" s="58"/>
      <c r="C91" s="4"/>
      <c r="I91" s="4"/>
      <c r="J91" s="4"/>
      <c r="K91" s="4"/>
      <c r="L91" s="4"/>
      <c r="M91" s="4"/>
      <c r="N91" s="4"/>
      <c r="O91" s="4"/>
    </row>
    <row r="92" spans="1:15" s="5" customFormat="1" x14ac:dyDescent="0.2">
      <c r="A92" s="58"/>
      <c r="B92" s="58"/>
      <c r="C92" s="4"/>
      <c r="I92" s="4"/>
      <c r="J92" s="4"/>
      <c r="K92" s="4"/>
      <c r="L92" s="4"/>
      <c r="M92" s="4"/>
      <c r="N92" s="4"/>
      <c r="O92" s="4"/>
    </row>
    <row r="93" spans="1:15" s="5" customFormat="1" x14ac:dyDescent="0.2">
      <c r="A93" s="58"/>
      <c r="B93" s="58"/>
      <c r="C93" s="4"/>
      <c r="I93" s="4"/>
      <c r="J93" s="4"/>
      <c r="K93" s="4"/>
      <c r="L93" s="4"/>
      <c r="M93" s="4"/>
      <c r="N93" s="4"/>
      <c r="O93" s="4"/>
    </row>
    <row r="94" spans="1:15" s="5" customFormat="1" x14ac:dyDescent="0.2">
      <c r="A94" s="58"/>
      <c r="B94" s="58"/>
      <c r="C94" s="4"/>
      <c r="I94" s="4"/>
      <c r="J94" s="4"/>
      <c r="K94" s="4"/>
      <c r="L94" s="4"/>
      <c r="M94" s="4"/>
      <c r="N94" s="4"/>
      <c r="O94" s="4"/>
    </row>
    <row r="95" spans="1:15" s="5" customFormat="1" x14ac:dyDescent="0.2">
      <c r="A95" s="58"/>
      <c r="B95" s="58"/>
      <c r="C95" s="4"/>
      <c r="I95" s="4"/>
      <c r="J95" s="4"/>
      <c r="K95" s="4"/>
      <c r="L95" s="4"/>
      <c r="M95" s="4"/>
      <c r="N95" s="4"/>
      <c r="O95" s="4"/>
    </row>
    <row r="96" spans="1:15" s="5" customFormat="1" x14ac:dyDescent="0.2">
      <c r="A96" s="58"/>
      <c r="B96" s="58"/>
      <c r="C96" s="4"/>
      <c r="I96" s="4"/>
      <c r="J96" s="4"/>
      <c r="K96" s="4"/>
      <c r="L96" s="4"/>
      <c r="M96" s="4"/>
      <c r="N96" s="4"/>
      <c r="O96" s="4"/>
    </row>
    <row r="97" spans="1:15" s="5" customFormat="1" x14ac:dyDescent="0.2">
      <c r="A97" s="58"/>
      <c r="B97" s="58"/>
      <c r="C97" s="4"/>
      <c r="I97" s="4"/>
      <c r="J97" s="4"/>
      <c r="K97" s="4"/>
      <c r="L97" s="4"/>
      <c r="M97" s="4"/>
      <c r="N97" s="4"/>
      <c r="O97" s="4"/>
    </row>
    <row r="98" spans="1:15" s="5" customFormat="1" x14ac:dyDescent="0.2">
      <c r="A98" s="58"/>
      <c r="B98" s="58"/>
      <c r="C98" s="4"/>
      <c r="I98" s="4"/>
      <c r="J98" s="4"/>
      <c r="K98" s="4"/>
      <c r="L98" s="4"/>
      <c r="M98" s="4"/>
      <c r="N98" s="4"/>
      <c r="O98" s="4"/>
    </row>
    <row r="99" spans="1:15" s="5" customFormat="1" x14ac:dyDescent="0.2">
      <c r="A99" s="58"/>
      <c r="B99" s="58"/>
      <c r="C99" s="4"/>
      <c r="I99" s="4"/>
      <c r="J99" s="4"/>
      <c r="K99" s="4"/>
      <c r="L99" s="4"/>
      <c r="M99" s="4"/>
      <c r="N99" s="4"/>
      <c r="O99" s="4"/>
    </row>
    <row r="100" spans="1:15" s="5" customFormat="1" x14ac:dyDescent="0.2">
      <c r="A100" s="58"/>
      <c r="B100" s="58"/>
      <c r="C100" s="4"/>
      <c r="I100" s="4"/>
      <c r="J100" s="4"/>
      <c r="K100" s="4"/>
      <c r="L100" s="4"/>
      <c r="M100" s="4"/>
      <c r="N100" s="4"/>
      <c r="O100" s="4"/>
    </row>
    <row r="101" spans="1:15" s="5" customFormat="1" x14ac:dyDescent="0.2">
      <c r="A101" s="58"/>
      <c r="B101" s="58"/>
      <c r="C101" s="4"/>
      <c r="I101" s="4"/>
      <c r="J101" s="4"/>
      <c r="K101" s="4"/>
      <c r="L101" s="4"/>
      <c r="M101" s="4"/>
      <c r="N101" s="4"/>
      <c r="O101" s="4"/>
    </row>
    <row r="102" spans="1:15" s="5" customFormat="1" x14ac:dyDescent="0.2">
      <c r="A102" s="58"/>
      <c r="B102" s="58"/>
      <c r="C102" s="4"/>
      <c r="I102" s="4"/>
      <c r="J102" s="4"/>
      <c r="K102" s="4"/>
      <c r="L102" s="4"/>
      <c r="M102" s="4"/>
      <c r="N102" s="4"/>
      <c r="O102" s="4"/>
    </row>
    <row r="103" spans="1:15" s="5" customFormat="1" x14ac:dyDescent="0.2">
      <c r="A103" s="58"/>
      <c r="B103" s="58"/>
      <c r="C103" s="4"/>
      <c r="I103" s="4"/>
      <c r="J103" s="4"/>
      <c r="K103" s="4"/>
      <c r="L103" s="4"/>
      <c r="M103" s="4"/>
      <c r="N103" s="4"/>
      <c r="O103" s="4"/>
    </row>
    <row r="104" spans="1:15" s="5" customFormat="1" x14ac:dyDescent="0.2">
      <c r="A104" s="58"/>
      <c r="B104" s="58"/>
      <c r="C104" s="4"/>
      <c r="I104" s="4"/>
      <c r="J104" s="4"/>
      <c r="K104" s="4"/>
      <c r="L104" s="4"/>
      <c r="M104" s="4"/>
      <c r="N104" s="4"/>
      <c r="O104" s="4"/>
    </row>
    <row r="105" spans="1:15" s="5" customFormat="1" x14ac:dyDescent="0.2">
      <c r="A105" s="58"/>
      <c r="B105" s="58"/>
      <c r="C105" s="4"/>
      <c r="I105" s="4"/>
      <c r="J105" s="4"/>
      <c r="K105" s="4"/>
      <c r="L105" s="4"/>
      <c r="M105" s="4"/>
      <c r="N105" s="4"/>
      <c r="O105" s="4"/>
    </row>
    <row r="106" spans="1:15" s="5" customFormat="1" x14ac:dyDescent="0.2">
      <c r="A106" s="58"/>
      <c r="B106" s="58"/>
      <c r="C106" s="4"/>
      <c r="I106" s="4"/>
      <c r="J106" s="4"/>
      <c r="K106" s="4"/>
      <c r="L106" s="4"/>
      <c r="M106" s="4"/>
      <c r="N106" s="4"/>
      <c r="O106" s="4"/>
    </row>
    <row r="107" spans="1:15" s="5" customFormat="1" x14ac:dyDescent="0.2">
      <c r="A107" s="58"/>
      <c r="B107" s="58"/>
      <c r="C107" s="4"/>
      <c r="I107" s="4"/>
      <c r="J107" s="4"/>
      <c r="K107" s="4"/>
      <c r="L107" s="4"/>
      <c r="M107" s="4"/>
      <c r="N107" s="4"/>
      <c r="O107" s="4"/>
    </row>
    <row r="108" spans="1:15" s="5" customFormat="1" x14ac:dyDescent="0.2">
      <c r="A108" s="58"/>
      <c r="B108" s="58"/>
      <c r="C108" s="4"/>
      <c r="I108" s="4"/>
      <c r="J108" s="4"/>
      <c r="K108" s="4"/>
      <c r="L108" s="4"/>
      <c r="M108" s="4"/>
      <c r="N108" s="4"/>
      <c r="O108" s="4"/>
    </row>
    <row r="109" spans="1:15" s="5" customFormat="1" x14ac:dyDescent="0.2">
      <c r="A109" s="58"/>
      <c r="B109" s="58"/>
      <c r="C109" s="4"/>
      <c r="I109" s="4"/>
      <c r="J109" s="4"/>
      <c r="K109" s="4"/>
      <c r="L109" s="4"/>
      <c r="M109" s="4"/>
      <c r="N109" s="4"/>
      <c r="O109" s="4"/>
    </row>
    <row r="110" spans="1:15" s="5" customFormat="1" x14ac:dyDescent="0.2">
      <c r="A110" s="58"/>
      <c r="B110" s="58"/>
      <c r="C110" s="4"/>
      <c r="I110" s="4"/>
      <c r="J110" s="4"/>
      <c r="K110" s="4"/>
      <c r="L110" s="4"/>
      <c r="M110" s="4"/>
      <c r="N110" s="4"/>
      <c r="O110" s="4"/>
    </row>
    <row r="111" spans="1:15" s="5" customFormat="1" x14ac:dyDescent="0.2">
      <c r="A111" s="58"/>
      <c r="B111" s="58"/>
      <c r="C111" s="4"/>
      <c r="I111" s="4"/>
      <c r="J111" s="4"/>
      <c r="K111" s="4"/>
      <c r="L111" s="4"/>
      <c r="M111" s="4"/>
      <c r="N111" s="4"/>
      <c r="O111" s="4"/>
    </row>
    <row r="112" spans="1:15" s="5" customFormat="1" x14ac:dyDescent="0.2">
      <c r="A112" s="58"/>
      <c r="B112" s="58"/>
      <c r="C112" s="4"/>
      <c r="I112" s="4"/>
      <c r="J112" s="4"/>
      <c r="K112" s="4"/>
      <c r="L112" s="4"/>
      <c r="M112" s="4"/>
      <c r="N112" s="4"/>
      <c r="O112" s="4"/>
    </row>
    <row r="113" spans="1:15" s="5" customFormat="1" x14ac:dyDescent="0.2">
      <c r="A113" s="58"/>
      <c r="B113" s="58"/>
      <c r="C113" s="4"/>
      <c r="I113" s="4"/>
      <c r="J113" s="4"/>
      <c r="K113" s="4"/>
      <c r="L113" s="4"/>
      <c r="M113" s="4"/>
      <c r="N113" s="4"/>
      <c r="O113" s="4"/>
    </row>
    <row r="114" spans="1:15" s="5" customFormat="1" x14ac:dyDescent="0.2">
      <c r="A114" s="58"/>
      <c r="B114" s="58"/>
      <c r="C114" s="4"/>
      <c r="I114" s="4"/>
      <c r="J114" s="4"/>
      <c r="K114" s="4"/>
      <c r="L114" s="4"/>
      <c r="M114" s="4"/>
      <c r="N114" s="4"/>
      <c r="O114" s="4"/>
    </row>
    <row r="115" spans="1:15" s="5" customFormat="1" x14ac:dyDescent="0.2">
      <c r="A115" s="58"/>
      <c r="B115" s="58"/>
      <c r="C115" s="4"/>
      <c r="I115" s="4"/>
      <c r="J115" s="4"/>
      <c r="K115" s="4"/>
      <c r="L115" s="4"/>
      <c r="M115" s="4"/>
      <c r="N115" s="4"/>
      <c r="O115" s="4"/>
    </row>
    <row r="116" spans="1:15" s="5" customFormat="1" x14ac:dyDescent="0.2">
      <c r="A116" s="58"/>
      <c r="B116" s="58"/>
      <c r="C116" s="4"/>
      <c r="I116" s="4"/>
      <c r="J116" s="4"/>
      <c r="K116" s="4"/>
      <c r="L116" s="4"/>
      <c r="M116" s="4"/>
      <c r="N116" s="4"/>
      <c r="O116" s="4"/>
    </row>
    <row r="117" spans="1:15" s="5" customFormat="1" x14ac:dyDescent="0.2">
      <c r="A117" s="58"/>
      <c r="B117" s="58"/>
      <c r="C117" s="4"/>
      <c r="I117" s="4"/>
      <c r="J117" s="4"/>
      <c r="K117" s="4"/>
      <c r="L117" s="4"/>
      <c r="M117" s="4"/>
      <c r="N117" s="4"/>
      <c r="O117" s="4"/>
    </row>
    <row r="118" spans="1:15" s="5" customFormat="1" x14ac:dyDescent="0.2">
      <c r="A118" s="58"/>
      <c r="B118" s="58"/>
      <c r="C118" s="4"/>
      <c r="I118" s="4"/>
      <c r="J118" s="4"/>
      <c r="K118" s="4"/>
      <c r="L118" s="4"/>
      <c r="M118" s="4"/>
      <c r="N118" s="4"/>
      <c r="O118" s="4"/>
    </row>
    <row r="119" spans="1:15" s="5" customFormat="1" x14ac:dyDescent="0.2">
      <c r="A119" s="58"/>
      <c r="B119" s="58"/>
      <c r="C119" s="4"/>
      <c r="I119" s="4"/>
      <c r="J119" s="4"/>
      <c r="K119" s="4"/>
      <c r="L119" s="4"/>
      <c r="M119" s="4"/>
      <c r="N119" s="4"/>
      <c r="O119" s="4"/>
    </row>
    <row r="120" spans="1:15" s="5" customFormat="1" x14ac:dyDescent="0.2">
      <c r="A120" s="58"/>
      <c r="B120" s="58"/>
      <c r="C120" s="4"/>
      <c r="I120" s="4"/>
      <c r="J120" s="4"/>
      <c r="K120" s="4"/>
      <c r="L120" s="4"/>
      <c r="M120" s="4"/>
      <c r="N120" s="4"/>
      <c r="O120" s="4"/>
    </row>
    <row r="121" spans="1:15" s="5" customFormat="1" x14ac:dyDescent="0.2">
      <c r="A121" s="58"/>
      <c r="B121" s="58"/>
      <c r="C121" s="4"/>
      <c r="I121" s="4"/>
      <c r="J121" s="4"/>
      <c r="K121" s="4"/>
      <c r="L121" s="4"/>
      <c r="M121" s="4"/>
      <c r="N121" s="4"/>
      <c r="O121" s="4"/>
    </row>
    <row r="122" spans="1:15" s="5" customFormat="1" x14ac:dyDescent="0.2">
      <c r="A122" s="58"/>
      <c r="B122" s="58"/>
      <c r="C122" s="4"/>
      <c r="I122" s="4"/>
      <c r="J122" s="4"/>
      <c r="K122" s="4"/>
      <c r="L122" s="4"/>
      <c r="M122" s="4"/>
      <c r="N122" s="4"/>
      <c r="O122" s="4"/>
    </row>
    <row r="123" spans="1:15" s="5" customFormat="1" x14ac:dyDescent="0.2">
      <c r="A123" s="58"/>
      <c r="B123" s="58"/>
      <c r="C123" s="4"/>
      <c r="I123" s="4"/>
      <c r="J123" s="4"/>
      <c r="K123" s="4"/>
      <c r="L123" s="4"/>
      <c r="M123" s="4"/>
      <c r="N123" s="4"/>
      <c r="O123" s="4"/>
    </row>
    <row r="124" spans="1:15" s="5" customFormat="1" x14ac:dyDescent="0.2">
      <c r="A124" s="58"/>
      <c r="B124" s="58"/>
      <c r="C124" s="4"/>
      <c r="I124" s="4"/>
      <c r="J124" s="4"/>
      <c r="K124" s="4"/>
      <c r="L124" s="4"/>
      <c r="M124" s="4"/>
      <c r="N124" s="4"/>
      <c r="O124" s="4"/>
    </row>
    <row r="125" spans="1:15" s="5" customFormat="1" x14ac:dyDescent="0.2">
      <c r="A125" s="58"/>
      <c r="B125" s="58"/>
      <c r="C125" s="4"/>
      <c r="I125" s="4"/>
      <c r="J125" s="4"/>
      <c r="K125" s="4"/>
      <c r="L125" s="4"/>
      <c r="M125" s="4"/>
      <c r="N125" s="4"/>
      <c r="O125" s="4"/>
    </row>
    <row r="126" spans="1:15" s="5" customFormat="1" x14ac:dyDescent="0.2">
      <c r="A126" s="58"/>
      <c r="B126" s="58"/>
      <c r="C126" s="4"/>
      <c r="I126" s="4"/>
      <c r="J126" s="4"/>
      <c r="K126" s="4"/>
      <c r="L126" s="4"/>
      <c r="M126" s="4"/>
      <c r="N126" s="4"/>
      <c r="O126" s="4"/>
    </row>
    <row r="127" spans="1:15" s="5" customFormat="1" x14ac:dyDescent="0.2">
      <c r="A127" s="58"/>
      <c r="B127" s="58"/>
      <c r="C127" s="4"/>
      <c r="I127" s="4"/>
      <c r="J127" s="4"/>
      <c r="K127" s="4"/>
      <c r="L127" s="4"/>
      <c r="M127" s="4"/>
      <c r="N127" s="4"/>
      <c r="O127" s="4"/>
    </row>
    <row r="128" spans="1:15" s="5" customFormat="1" x14ac:dyDescent="0.2">
      <c r="A128" s="58"/>
      <c r="B128" s="58"/>
      <c r="C128" s="4"/>
      <c r="I128" s="4"/>
      <c r="J128" s="4"/>
      <c r="K128" s="4"/>
      <c r="L128" s="4"/>
      <c r="M128" s="4"/>
      <c r="N128" s="4"/>
      <c r="O128" s="4"/>
    </row>
    <row r="129" spans="1:15" s="5" customFormat="1" x14ac:dyDescent="0.2">
      <c r="A129" s="58"/>
      <c r="B129" s="58"/>
      <c r="C129" s="4"/>
      <c r="I129" s="4"/>
      <c r="J129" s="4"/>
      <c r="K129" s="4"/>
      <c r="L129" s="4"/>
      <c r="M129" s="4"/>
      <c r="N129" s="4"/>
      <c r="O129" s="4"/>
    </row>
    <row r="130" spans="1:15" s="5" customFormat="1" x14ac:dyDescent="0.2">
      <c r="A130" s="58"/>
      <c r="B130" s="58"/>
      <c r="C130" s="4"/>
      <c r="I130" s="4"/>
      <c r="J130" s="4"/>
      <c r="K130" s="4"/>
      <c r="L130" s="4"/>
      <c r="M130" s="4"/>
      <c r="N130" s="4"/>
      <c r="O130" s="4"/>
    </row>
    <row r="131" spans="1:15" s="5" customFormat="1" x14ac:dyDescent="0.2">
      <c r="A131" s="58"/>
      <c r="B131" s="58"/>
      <c r="C131" s="4"/>
      <c r="I131" s="4"/>
      <c r="J131" s="4"/>
      <c r="K131" s="4"/>
      <c r="L131" s="4"/>
      <c r="M131" s="4"/>
      <c r="N131" s="4"/>
      <c r="O131" s="4"/>
    </row>
    <row r="132" spans="1:15" s="5" customFormat="1" x14ac:dyDescent="0.2">
      <c r="A132" s="58"/>
      <c r="B132" s="58"/>
      <c r="C132" s="4"/>
      <c r="I132" s="4"/>
      <c r="J132" s="4"/>
      <c r="K132" s="4"/>
      <c r="L132" s="4"/>
      <c r="M132" s="4"/>
      <c r="N132" s="4"/>
      <c r="O132" s="4"/>
    </row>
    <row r="133" spans="1:15" s="5" customFormat="1" x14ac:dyDescent="0.2">
      <c r="A133" s="58"/>
      <c r="B133" s="58"/>
      <c r="C133" s="4"/>
      <c r="I133" s="4"/>
      <c r="J133" s="4"/>
      <c r="K133" s="4"/>
      <c r="L133" s="4"/>
      <c r="M133" s="4"/>
      <c r="N133" s="4"/>
      <c r="O133" s="4"/>
    </row>
    <row r="134" spans="1:15" s="5" customFormat="1" x14ac:dyDescent="0.2">
      <c r="A134" s="58"/>
      <c r="B134" s="58"/>
      <c r="C134" s="4"/>
      <c r="I134" s="4"/>
      <c r="J134" s="4"/>
      <c r="K134" s="4"/>
      <c r="L134" s="4"/>
      <c r="M134" s="4"/>
      <c r="N134" s="4"/>
      <c r="O134" s="4"/>
    </row>
    <row r="135" spans="1:15" s="5" customFormat="1" x14ac:dyDescent="0.2">
      <c r="A135" s="58"/>
      <c r="B135" s="58"/>
      <c r="C135" s="4"/>
      <c r="I135" s="4"/>
      <c r="J135" s="4"/>
      <c r="K135" s="4"/>
      <c r="L135" s="4"/>
      <c r="M135" s="4"/>
      <c r="N135" s="4"/>
      <c r="O135" s="4"/>
    </row>
    <row r="136" spans="1:15" s="5" customFormat="1" x14ac:dyDescent="0.2">
      <c r="A136" s="58"/>
      <c r="B136" s="58"/>
      <c r="C136" s="4"/>
      <c r="I136" s="4"/>
      <c r="J136" s="4"/>
      <c r="K136" s="4"/>
      <c r="L136" s="4"/>
      <c r="M136" s="4"/>
      <c r="N136" s="4"/>
      <c r="O136" s="4"/>
    </row>
    <row r="137" spans="1:15" s="5" customFormat="1" x14ac:dyDescent="0.2">
      <c r="A137" s="58"/>
      <c r="B137" s="58"/>
      <c r="C137" s="4"/>
      <c r="I137" s="4"/>
      <c r="J137" s="4"/>
      <c r="K137" s="4"/>
      <c r="L137" s="4"/>
      <c r="M137" s="4"/>
      <c r="N137" s="4"/>
      <c r="O137" s="4"/>
    </row>
    <row r="138" spans="1:15" s="5" customFormat="1" x14ac:dyDescent="0.2">
      <c r="A138" s="58"/>
      <c r="B138" s="58"/>
      <c r="C138" s="4"/>
      <c r="I138" s="4"/>
      <c r="J138" s="4"/>
      <c r="K138" s="4"/>
      <c r="L138" s="4"/>
      <c r="M138" s="4"/>
      <c r="N138" s="4"/>
      <c r="O138" s="4"/>
    </row>
    <row r="139" spans="1:15" s="5" customFormat="1" x14ac:dyDescent="0.2">
      <c r="A139" s="58"/>
      <c r="B139" s="58"/>
      <c r="C139" s="4"/>
      <c r="I139" s="4"/>
      <c r="J139" s="4"/>
      <c r="K139" s="4"/>
      <c r="L139" s="4"/>
      <c r="M139" s="4"/>
      <c r="N139" s="4"/>
      <c r="O139" s="4"/>
    </row>
    <row r="140" spans="1:15" s="5" customFormat="1" x14ac:dyDescent="0.2">
      <c r="A140" s="58"/>
      <c r="B140" s="58"/>
      <c r="C140" s="4"/>
      <c r="I140" s="4"/>
      <c r="J140" s="4"/>
      <c r="K140" s="4"/>
      <c r="L140" s="4"/>
      <c r="M140" s="4"/>
      <c r="N140" s="4"/>
      <c r="O140" s="4"/>
    </row>
    <row r="141" spans="1:15" s="5" customFormat="1" x14ac:dyDescent="0.2">
      <c r="A141" s="58"/>
      <c r="B141" s="58"/>
      <c r="C141" s="4"/>
      <c r="I141" s="4"/>
      <c r="J141" s="4"/>
      <c r="K141" s="4"/>
      <c r="L141" s="4"/>
      <c r="M141" s="4"/>
      <c r="N141" s="4"/>
      <c r="O141" s="4"/>
    </row>
    <row r="142" spans="1:15" s="5" customFormat="1" x14ac:dyDescent="0.2">
      <c r="A142" s="58"/>
      <c r="B142" s="58"/>
      <c r="C142" s="4"/>
      <c r="I142" s="4"/>
      <c r="J142" s="4"/>
      <c r="K142" s="4"/>
      <c r="L142" s="4"/>
      <c r="M142" s="4"/>
      <c r="N142" s="4"/>
      <c r="O142" s="4"/>
    </row>
    <row r="143" spans="1:15" s="5" customFormat="1" x14ac:dyDescent="0.2">
      <c r="A143" s="58"/>
      <c r="B143" s="58"/>
      <c r="C143" s="4"/>
      <c r="I143" s="4"/>
      <c r="J143" s="4"/>
      <c r="K143" s="4"/>
      <c r="L143" s="4"/>
      <c r="M143" s="4"/>
      <c r="N143" s="4"/>
      <c r="O143" s="4"/>
    </row>
    <row r="144" spans="1:15" s="5" customFormat="1" x14ac:dyDescent="0.2">
      <c r="A144" s="58"/>
      <c r="B144" s="58"/>
      <c r="C144" s="4"/>
      <c r="I144" s="4"/>
      <c r="J144" s="4"/>
      <c r="K144" s="4"/>
      <c r="L144" s="4"/>
      <c r="M144" s="4"/>
      <c r="N144" s="4"/>
      <c r="O144" s="4"/>
    </row>
    <row r="145" spans="1:15" s="5" customFormat="1" x14ac:dyDescent="0.2">
      <c r="A145" s="58"/>
      <c r="B145" s="58"/>
      <c r="C145" s="4"/>
      <c r="I145" s="4"/>
      <c r="J145" s="4"/>
      <c r="K145" s="4"/>
      <c r="L145" s="4"/>
      <c r="M145" s="4"/>
      <c r="N145" s="4"/>
      <c r="O145" s="4"/>
    </row>
    <row r="146" spans="1:15" s="5" customFormat="1" x14ac:dyDescent="0.2">
      <c r="A146" s="58"/>
      <c r="B146" s="58"/>
      <c r="C146" s="4"/>
      <c r="I146" s="4"/>
      <c r="J146" s="4"/>
      <c r="K146" s="4"/>
      <c r="L146" s="4"/>
      <c r="M146" s="4"/>
      <c r="N146" s="4"/>
      <c r="O146" s="4"/>
    </row>
    <row r="147" spans="1:15" s="5" customFormat="1" x14ac:dyDescent="0.2">
      <c r="A147" s="58"/>
      <c r="B147" s="58"/>
      <c r="C147" s="4"/>
      <c r="I147" s="4"/>
      <c r="J147" s="4"/>
      <c r="K147" s="4"/>
      <c r="L147" s="4"/>
      <c r="M147" s="4"/>
      <c r="N147" s="4"/>
      <c r="O147" s="4"/>
    </row>
    <row r="148" spans="1:15" s="5" customFormat="1" x14ac:dyDescent="0.2">
      <c r="A148" s="58"/>
      <c r="B148" s="58"/>
      <c r="C148" s="4"/>
      <c r="I148" s="4"/>
      <c r="J148" s="4"/>
      <c r="K148" s="4"/>
      <c r="L148" s="4"/>
      <c r="M148" s="4"/>
      <c r="N148" s="4"/>
      <c r="O148" s="4"/>
    </row>
    <row r="149" spans="1:15" s="5" customFormat="1" x14ac:dyDescent="0.2">
      <c r="A149" s="58"/>
      <c r="B149" s="58"/>
      <c r="C149" s="4"/>
      <c r="I149" s="4"/>
      <c r="J149" s="4"/>
      <c r="K149" s="4"/>
      <c r="L149" s="4"/>
      <c r="M149" s="4"/>
      <c r="N149" s="4"/>
      <c r="O149" s="4"/>
    </row>
    <row r="150" spans="1:15" s="5" customFormat="1" x14ac:dyDescent="0.2">
      <c r="A150" s="58"/>
      <c r="B150" s="58"/>
      <c r="C150" s="4"/>
      <c r="I150" s="4"/>
      <c r="J150" s="4"/>
      <c r="K150" s="4"/>
      <c r="L150" s="4"/>
      <c r="M150" s="4"/>
      <c r="N150" s="4"/>
      <c r="O150" s="4"/>
    </row>
    <row r="151" spans="1:15" s="5" customFormat="1" x14ac:dyDescent="0.2">
      <c r="A151" s="58"/>
      <c r="B151" s="58"/>
      <c r="C151" s="4"/>
      <c r="I151" s="4"/>
      <c r="J151" s="4"/>
      <c r="K151" s="4"/>
      <c r="L151" s="4"/>
      <c r="M151" s="4"/>
      <c r="N151" s="4"/>
      <c r="O151" s="4"/>
    </row>
    <row r="152" spans="1:15" s="5" customFormat="1" x14ac:dyDescent="0.2">
      <c r="A152" s="58"/>
      <c r="B152" s="58"/>
      <c r="C152" s="4"/>
      <c r="I152" s="4"/>
      <c r="J152" s="4"/>
      <c r="K152" s="4"/>
      <c r="L152" s="4"/>
      <c r="M152" s="4"/>
      <c r="N152" s="4"/>
      <c r="O152" s="4"/>
    </row>
    <row r="153" spans="1:15" s="5" customFormat="1" x14ac:dyDescent="0.2">
      <c r="A153" s="58"/>
      <c r="B153" s="58"/>
      <c r="C153" s="4"/>
      <c r="I153" s="4"/>
      <c r="J153" s="4"/>
      <c r="K153" s="4"/>
      <c r="L153" s="4"/>
      <c r="M153" s="4"/>
      <c r="N153" s="4"/>
      <c r="O153" s="4"/>
    </row>
    <row r="154" spans="1:15" s="5" customFormat="1" x14ac:dyDescent="0.2">
      <c r="A154" s="58"/>
      <c r="B154" s="58"/>
      <c r="C154" s="4"/>
      <c r="I154" s="4"/>
      <c r="J154" s="4"/>
      <c r="K154" s="4"/>
      <c r="L154" s="4"/>
      <c r="M154" s="4"/>
      <c r="N154" s="4"/>
      <c r="O154" s="4"/>
    </row>
    <row r="155" spans="1:15" s="5" customFormat="1" x14ac:dyDescent="0.2">
      <c r="A155" s="58"/>
      <c r="B155" s="58"/>
      <c r="C155" s="4"/>
      <c r="I155" s="4"/>
      <c r="J155" s="4"/>
      <c r="K155" s="4"/>
      <c r="L155" s="4"/>
      <c r="M155" s="4"/>
      <c r="N155" s="4"/>
      <c r="O155" s="4"/>
    </row>
    <row r="156" spans="1:15" s="5" customFormat="1" x14ac:dyDescent="0.2">
      <c r="A156" s="58"/>
      <c r="B156" s="58"/>
      <c r="C156" s="4"/>
      <c r="I156" s="4"/>
      <c r="J156" s="4"/>
      <c r="K156" s="4"/>
      <c r="L156" s="4"/>
      <c r="M156" s="4"/>
      <c r="N156" s="4"/>
      <c r="O156" s="4"/>
    </row>
    <row r="157" spans="1:15" s="5" customFormat="1" x14ac:dyDescent="0.2">
      <c r="A157" s="58"/>
      <c r="B157" s="58"/>
      <c r="C157" s="4"/>
      <c r="I157" s="4"/>
      <c r="J157" s="4"/>
      <c r="K157" s="4"/>
      <c r="L157" s="4"/>
      <c r="M157" s="4"/>
      <c r="N157" s="4"/>
      <c r="O157" s="4"/>
    </row>
    <row r="158" spans="1:15" s="5" customFormat="1" x14ac:dyDescent="0.2">
      <c r="A158" s="58"/>
      <c r="B158" s="58"/>
      <c r="C158" s="4"/>
      <c r="I158" s="4"/>
      <c r="J158" s="4"/>
      <c r="K158" s="4"/>
      <c r="L158" s="4"/>
      <c r="M158" s="4"/>
      <c r="N158" s="4"/>
      <c r="O158" s="4"/>
    </row>
    <row r="159" spans="1:15" s="5" customFormat="1" x14ac:dyDescent="0.2">
      <c r="A159" s="58"/>
      <c r="B159" s="58"/>
      <c r="C159" s="4"/>
      <c r="I159" s="4"/>
      <c r="J159" s="4"/>
      <c r="K159" s="4"/>
      <c r="L159" s="4"/>
      <c r="M159" s="4"/>
      <c r="N159" s="4"/>
      <c r="O159" s="4"/>
    </row>
    <row r="160" spans="1:15" s="5" customFormat="1" x14ac:dyDescent="0.2">
      <c r="A160" s="58"/>
      <c r="B160" s="58"/>
      <c r="C160" s="4"/>
      <c r="I160" s="4"/>
      <c r="J160" s="4"/>
      <c r="K160" s="4"/>
      <c r="L160" s="4"/>
      <c r="M160" s="4"/>
      <c r="N160" s="4"/>
      <c r="O160" s="4"/>
    </row>
    <row r="161" spans="1:15" s="5" customFormat="1" x14ac:dyDescent="0.2">
      <c r="A161" s="58"/>
      <c r="B161" s="58"/>
      <c r="C161" s="4"/>
      <c r="I161" s="4"/>
      <c r="J161" s="4"/>
      <c r="K161" s="4"/>
      <c r="L161" s="4"/>
      <c r="M161" s="4"/>
      <c r="N161" s="4"/>
      <c r="O161" s="4"/>
    </row>
    <row r="162" spans="1:15" s="5" customFormat="1" x14ac:dyDescent="0.2">
      <c r="A162" s="58"/>
      <c r="B162" s="58"/>
      <c r="C162" s="4"/>
      <c r="I162" s="4"/>
      <c r="J162" s="4"/>
      <c r="K162" s="4"/>
      <c r="L162" s="4"/>
      <c r="M162" s="4"/>
      <c r="N162" s="4"/>
      <c r="O162" s="4"/>
    </row>
    <row r="163" spans="1:15" s="5" customFormat="1" x14ac:dyDescent="0.2">
      <c r="A163" s="58"/>
      <c r="B163" s="58"/>
      <c r="C163" s="4"/>
      <c r="I163" s="4"/>
      <c r="J163" s="4"/>
      <c r="K163" s="4"/>
      <c r="L163" s="4"/>
      <c r="M163" s="4"/>
      <c r="N163" s="4"/>
      <c r="O163" s="4"/>
    </row>
    <row r="164" spans="1:15" s="5" customFormat="1" x14ac:dyDescent="0.2">
      <c r="A164" s="58"/>
      <c r="B164" s="58"/>
      <c r="C164" s="4"/>
      <c r="I164" s="4"/>
      <c r="J164" s="4"/>
      <c r="K164" s="4"/>
      <c r="L164" s="4"/>
      <c r="M164" s="4"/>
      <c r="N164" s="4"/>
      <c r="O164" s="4"/>
    </row>
    <row r="165" spans="1:15" s="5" customFormat="1" x14ac:dyDescent="0.2">
      <c r="A165" s="58"/>
      <c r="B165" s="58"/>
      <c r="C165" s="4"/>
      <c r="I165" s="4"/>
      <c r="J165" s="4"/>
      <c r="K165" s="4"/>
      <c r="L165" s="4"/>
      <c r="M165" s="4"/>
      <c r="N165" s="4"/>
      <c r="O165" s="4"/>
    </row>
    <row r="166" spans="1:15" s="5" customFormat="1" x14ac:dyDescent="0.2">
      <c r="A166" s="58"/>
      <c r="B166" s="58"/>
      <c r="C166" s="4"/>
      <c r="I166" s="4"/>
      <c r="J166" s="4"/>
      <c r="K166" s="4"/>
      <c r="L166" s="4"/>
      <c r="M166" s="4"/>
      <c r="N166" s="4"/>
      <c r="O166" s="4"/>
    </row>
    <row r="167" spans="1:15" s="5" customFormat="1" x14ac:dyDescent="0.2">
      <c r="A167" s="58"/>
      <c r="B167" s="58"/>
      <c r="C167" s="4"/>
      <c r="I167" s="4"/>
      <c r="J167" s="4"/>
      <c r="K167" s="4"/>
      <c r="L167" s="4"/>
      <c r="M167" s="4"/>
      <c r="N167" s="4"/>
      <c r="O167" s="4"/>
    </row>
    <row r="168" spans="1:15" s="5" customFormat="1" x14ac:dyDescent="0.2">
      <c r="A168" s="58"/>
      <c r="B168" s="58"/>
      <c r="C168" s="4"/>
      <c r="I168" s="4"/>
      <c r="J168" s="4"/>
      <c r="K168" s="4"/>
      <c r="L168" s="4"/>
      <c r="M168" s="4"/>
      <c r="N168" s="4"/>
      <c r="O168" s="4"/>
    </row>
    <row r="169" spans="1:15" s="5" customFormat="1" x14ac:dyDescent="0.2">
      <c r="A169" s="58"/>
      <c r="B169" s="58"/>
      <c r="C169" s="4"/>
      <c r="I169" s="4"/>
      <c r="J169" s="4"/>
      <c r="K169" s="4"/>
      <c r="L169" s="4"/>
      <c r="M169" s="4"/>
      <c r="N169" s="4"/>
      <c r="O169" s="4"/>
    </row>
    <row r="170" spans="1:15" s="5" customFormat="1" x14ac:dyDescent="0.2">
      <c r="A170" s="58"/>
      <c r="B170" s="58"/>
      <c r="C170" s="4"/>
      <c r="I170" s="4"/>
      <c r="J170" s="4"/>
      <c r="K170" s="4"/>
      <c r="L170" s="4"/>
      <c r="M170" s="4"/>
      <c r="N170" s="4"/>
      <c r="O170" s="4"/>
    </row>
    <row r="171" spans="1:15" s="5" customFormat="1" x14ac:dyDescent="0.2">
      <c r="A171" s="58"/>
      <c r="B171" s="58"/>
      <c r="C171" s="4"/>
      <c r="I171" s="4"/>
      <c r="J171" s="4"/>
      <c r="K171" s="4"/>
      <c r="L171" s="4"/>
      <c r="M171" s="4"/>
      <c r="N171" s="4"/>
      <c r="O171" s="4"/>
    </row>
    <row r="172" spans="1:15" s="5" customFormat="1" x14ac:dyDescent="0.2">
      <c r="A172" s="4"/>
      <c r="B172" s="4"/>
      <c r="C172" s="4"/>
      <c r="I172" s="4"/>
      <c r="J172" s="4"/>
      <c r="K172" s="4"/>
      <c r="L172" s="4"/>
      <c r="M172" s="4"/>
      <c r="N172" s="4"/>
      <c r="O172" s="4"/>
    </row>
    <row r="173" spans="1:15" s="5" customFormat="1" x14ac:dyDescent="0.2">
      <c r="A173" s="4"/>
      <c r="B173" s="4"/>
      <c r="C173" s="4"/>
      <c r="I173" s="4"/>
      <c r="J173" s="4"/>
      <c r="K173" s="4"/>
      <c r="L173" s="4"/>
      <c r="M173" s="4"/>
      <c r="N173" s="4"/>
      <c r="O173" s="4"/>
    </row>
    <row r="174" spans="1:15" s="5" customFormat="1" x14ac:dyDescent="0.2">
      <c r="A174" s="4"/>
      <c r="B174" s="4"/>
      <c r="C174" s="4"/>
      <c r="I174" s="4"/>
      <c r="J174" s="4"/>
      <c r="K174" s="4"/>
      <c r="L174" s="4"/>
      <c r="M174" s="4"/>
      <c r="N174" s="4"/>
      <c r="O174" s="4"/>
    </row>
    <row r="175" spans="1:15" s="5" customFormat="1" x14ac:dyDescent="0.2">
      <c r="A175" s="4"/>
      <c r="B175" s="4"/>
      <c r="C175" s="4"/>
      <c r="I175" s="4"/>
      <c r="J175" s="4"/>
      <c r="K175" s="4"/>
      <c r="L175" s="4"/>
      <c r="M175" s="4"/>
      <c r="N175" s="4"/>
      <c r="O175" s="4"/>
    </row>
    <row r="176" spans="1:15" s="5" customFormat="1" x14ac:dyDescent="0.2">
      <c r="A176" s="4"/>
      <c r="B176" s="4"/>
      <c r="C176" s="4"/>
      <c r="I176" s="4"/>
      <c r="J176" s="4"/>
      <c r="K176" s="4"/>
      <c r="L176" s="4"/>
      <c r="M176" s="4"/>
      <c r="N176" s="4"/>
      <c r="O176" s="4"/>
    </row>
    <row r="177" spans="1:15" s="5" customFormat="1" x14ac:dyDescent="0.2">
      <c r="A177" s="4"/>
      <c r="B177" s="4"/>
      <c r="C177" s="4"/>
      <c r="I177" s="4"/>
      <c r="J177" s="4"/>
      <c r="K177" s="4"/>
      <c r="L177" s="4"/>
      <c r="M177" s="4"/>
      <c r="N177" s="4"/>
      <c r="O177" s="4"/>
    </row>
    <row r="178" spans="1:15" s="5" customFormat="1" x14ac:dyDescent="0.2">
      <c r="A178" s="4"/>
      <c r="B178" s="4"/>
      <c r="C178" s="4"/>
      <c r="I178" s="4"/>
      <c r="J178" s="4"/>
      <c r="K178" s="4"/>
      <c r="L178" s="4"/>
      <c r="M178" s="4"/>
      <c r="N178" s="4"/>
      <c r="O178" s="4"/>
    </row>
    <row r="179" spans="1:15" s="5" customFormat="1" x14ac:dyDescent="0.2">
      <c r="A179" s="4"/>
      <c r="B179" s="4"/>
      <c r="C179" s="4"/>
      <c r="I179" s="4"/>
      <c r="J179" s="4"/>
      <c r="K179" s="4"/>
      <c r="L179" s="4"/>
      <c r="M179" s="4"/>
      <c r="N179" s="4"/>
      <c r="O179" s="4"/>
    </row>
    <row r="180" spans="1:15" s="5" customFormat="1" x14ac:dyDescent="0.2">
      <c r="A180" s="4"/>
      <c r="B180" s="4"/>
      <c r="C180" s="4"/>
      <c r="I180" s="4"/>
      <c r="J180" s="4"/>
      <c r="K180" s="4"/>
      <c r="L180" s="4"/>
      <c r="M180" s="4"/>
      <c r="N180" s="4"/>
      <c r="O180" s="4"/>
    </row>
    <row r="181" spans="1:15" s="5" customFormat="1" x14ac:dyDescent="0.2">
      <c r="A181" s="4"/>
      <c r="B181" s="4"/>
      <c r="C181" s="4"/>
      <c r="I181" s="4"/>
      <c r="J181" s="4"/>
      <c r="K181" s="4"/>
      <c r="L181" s="4"/>
      <c r="M181" s="4"/>
      <c r="N181" s="4"/>
      <c r="O181" s="4"/>
    </row>
    <row r="182" spans="1:15" s="5" customFormat="1" x14ac:dyDescent="0.2">
      <c r="A182" s="4"/>
      <c r="B182" s="4"/>
      <c r="C182" s="4"/>
      <c r="I182" s="4"/>
      <c r="J182" s="4"/>
      <c r="K182" s="4"/>
      <c r="L182" s="4"/>
      <c r="M182" s="4"/>
      <c r="N182" s="4"/>
      <c r="O182" s="4"/>
    </row>
    <row r="183" spans="1:15" s="5" customFormat="1" x14ac:dyDescent="0.2">
      <c r="A183" s="4"/>
      <c r="B183" s="4"/>
      <c r="C183" s="4"/>
      <c r="I183" s="4"/>
      <c r="J183" s="4"/>
      <c r="K183" s="4"/>
      <c r="L183" s="4"/>
      <c r="M183" s="4"/>
      <c r="N183" s="4"/>
      <c r="O183" s="4"/>
    </row>
    <row r="184" spans="1:15" s="5" customFormat="1" x14ac:dyDescent="0.2">
      <c r="A184" s="4"/>
      <c r="B184" s="4"/>
      <c r="C184" s="4"/>
      <c r="I184" s="4"/>
      <c r="J184" s="4"/>
      <c r="K184" s="4"/>
      <c r="L184" s="4"/>
      <c r="M184" s="4"/>
      <c r="N184" s="4"/>
      <c r="O184" s="4"/>
    </row>
    <row r="185" spans="1:15" s="5" customFormat="1" x14ac:dyDescent="0.2">
      <c r="A185" s="4"/>
      <c r="B185" s="4"/>
      <c r="C185" s="4"/>
      <c r="I185" s="4"/>
      <c r="J185" s="4"/>
      <c r="K185" s="4"/>
      <c r="L185" s="4"/>
      <c r="M185" s="4"/>
      <c r="N185" s="4"/>
      <c r="O185" s="4"/>
    </row>
    <row r="186" spans="1:15" s="5" customFormat="1" x14ac:dyDescent="0.2">
      <c r="A186" s="4"/>
      <c r="B186" s="4"/>
      <c r="C186" s="4"/>
      <c r="I186" s="4"/>
      <c r="J186" s="4"/>
      <c r="K186" s="4"/>
      <c r="L186" s="4"/>
      <c r="M186" s="4"/>
      <c r="N186" s="4"/>
      <c r="O186" s="4"/>
    </row>
    <row r="187" spans="1:15" s="5" customFormat="1" x14ac:dyDescent="0.2">
      <c r="A187" s="4"/>
      <c r="B187" s="4"/>
      <c r="C187" s="4"/>
      <c r="I187" s="4"/>
      <c r="J187" s="4"/>
      <c r="K187" s="4"/>
      <c r="L187" s="4"/>
      <c r="M187" s="4"/>
      <c r="N187" s="4"/>
      <c r="O187" s="4"/>
    </row>
    <row r="188" spans="1:15" s="5" customFormat="1" x14ac:dyDescent="0.2">
      <c r="A188" s="4"/>
      <c r="B188" s="4"/>
      <c r="C188" s="4"/>
      <c r="I188" s="4"/>
      <c r="J188" s="4"/>
      <c r="K188" s="4"/>
      <c r="L188" s="4"/>
      <c r="M188" s="4"/>
      <c r="N188" s="4"/>
      <c r="O188" s="4"/>
    </row>
    <row r="189" spans="1:15" s="5" customFormat="1" x14ac:dyDescent="0.2">
      <c r="A189" s="4"/>
      <c r="B189" s="4"/>
      <c r="C189" s="4"/>
      <c r="I189" s="4"/>
      <c r="J189" s="4"/>
      <c r="K189" s="4"/>
      <c r="L189" s="4"/>
      <c r="M189" s="4"/>
      <c r="N189" s="4"/>
      <c r="O189" s="4"/>
    </row>
    <row r="190" spans="1:15" s="5" customFormat="1" x14ac:dyDescent="0.2">
      <c r="A190" s="4"/>
      <c r="B190" s="4"/>
      <c r="C190" s="4"/>
      <c r="I190" s="4"/>
      <c r="J190" s="4"/>
      <c r="K190" s="4"/>
      <c r="L190" s="4"/>
      <c r="M190" s="4"/>
      <c r="N190" s="4"/>
      <c r="O190" s="4"/>
    </row>
    <row r="191" spans="1:15" s="5" customFormat="1" x14ac:dyDescent="0.2">
      <c r="A191" s="4"/>
      <c r="B191" s="4"/>
      <c r="C191" s="4"/>
      <c r="I191" s="4"/>
      <c r="J191" s="4"/>
      <c r="K191" s="4"/>
      <c r="L191" s="4"/>
      <c r="M191" s="4"/>
      <c r="N191" s="4"/>
      <c r="O191" s="4"/>
    </row>
    <row r="192" spans="1:15" s="5" customFormat="1" x14ac:dyDescent="0.2">
      <c r="A192" s="4"/>
      <c r="B192" s="4"/>
      <c r="C192" s="4"/>
      <c r="I192" s="4"/>
      <c r="J192" s="4"/>
      <c r="K192" s="4"/>
      <c r="L192" s="4"/>
      <c r="M192" s="4"/>
      <c r="N192" s="4"/>
      <c r="O192" s="4"/>
    </row>
    <row r="193" spans="1:15" s="5" customFormat="1" x14ac:dyDescent="0.2">
      <c r="A193" s="4"/>
      <c r="B193" s="4"/>
      <c r="C193" s="4"/>
      <c r="I193" s="4"/>
      <c r="J193" s="4"/>
      <c r="K193" s="4"/>
      <c r="L193" s="4"/>
      <c r="M193" s="4"/>
      <c r="N193" s="4"/>
      <c r="O193" s="4"/>
    </row>
    <row r="194" spans="1:15" s="5" customFormat="1" x14ac:dyDescent="0.2">
      <c r="A194" s="4"/>
      <c r="B194" s="4"/>
      <c r="C194" s="4"/>
      <c r="I194" s="4"/>
      <c r="J194" s="4"/>
      <c r="K194" s="4"/>
      <c r="L194" s="4"/>
      <c r="M194" s="4"/>
      <c r="N194" s="4"/>
      <c r="O194" s="4"/>
    </row>
    <row r="195" spans="1:15" s="5" customFormat="1" x14ac:dyDescent="0.2">
      <c r="A195" s="4"/>
      <c r="B195" s="4"/>
      <c r="C195" s="4"/>
      <c r="I195" s="4"/>
      <c r="J195" s="4"/>
      <c r="K195" s="4"/>
      <c r="L195" s="4"/>
      <c r="M195" s="4"/>
      <c r="N195" s="4"/>
      <c r="O195" s="4"/>
    </row>
    <row r="196" spans="1:15" s="5" customFormat="1" x14ac:dyDescent="0.2">
      <c r="A196" s="4"/>
      <c r="B196" s="4"/>
      <c r="C196" s="4"/>
      <c r="I196" s="4"/>
      <c r="J196" s="4"/>
      <c r="K196" s="4"/>
      <c r="L196" s="4"/>
      <c r="M196" s="4"/>
      <c r="N196" s="4"/>
      <c r="O196" s="4"/>
    </row>
    <row r="197" spans="1:15" s="5" customFormat="1" x14ac:dyDescent="0.2">
      <c r="A197" s="4"/>
      <c r="B197" s="4"/>
      <c r="C197" s="4"/>
      <c r="I197" s="4"/>
      <c r="J197" s="4"/>
      <c r="K197" s="4"/>
      <c r="L197" s="4"/>
      <c r="M197" s="4"/>
      <c r="N197" s="4"/>
      <c r="O197" s="4"/>
    </row>
    <row r="198" spans="1:15" s="5" customFormat="1" x14ac:dyDescent="0.2">
      <c r="A198" s="4"/>
      <c r="B198" s="4"/>
      <c r="C198" s="4"/>
      <c r="I198" s="4"/>
      <c r="J198" s="4"/>
      <c r="K198" s="4"/>
      <c r="L198" s="4"/>
      <c r="M198" s="4"/>
      <c r="N198" s="4"/>
      <c r="O198" s="4"/>
    </row>
    <row r="200" spans="1:15" hidden="1" x14ac:dyDescent="0.2">
      <c r="A200" s="6" t="s">
        <v>17</v>
      </c>
      <c r="B200" s="6" t="str">
        <f>IF($D$7="МУЖЧИНЫ И ЖЕНЩИНЫ","МУЖЧИНЫ",IF($D$7="ДО 19 ЛЕТ","ЮНИОРЫ","ЮНОШИ"))</f>
        <v>ЮНОШИ</v>
      </c>
      <c r="C200" s="6" t="s">
        <v>16</v>
      </c>
      <c r="D200" s="6" t="s">
        <v>15</v>
      </c>
      <c r="I200" s="5"/>
    </row>
    <row r="201" spans="1:15" hidden="1" x14ac:dyDescent="0.2">
      <c r="A201" s="6" t="s">
        <v>14</v>
      </c>
      <c r="B201" s="6" t="str">
        <f>IF($D$7="МУЖЧИНЫ И ЖЕНЩИНЫ","ЖЕНЩИНЫ",IF($D$7="ДО 19 ЛЕТ","ЮНИОРКИ","ДЕВУШКИ"))</f>
        <v>ДЕВУШКИ</v>
      </c>
      <c r="C201" s="6" t="s">
        <v>13</v>
      </c>
      <c r="D201" s="6" t="s">
        <v>12</v>
      </c>
      <c r="I201" s="5"/>
    </row>
    <row r="202" spans="1:15" hidden="1" x14ac:dyDescent="0.2">
      <c r="A202" s="6" t="s">
        <v>11</v>
      </c>
      <c r="B202" s="6" t="str">
        <f>IF($D$7="МУЖЧИНЫ И ЖЕНЩИНЫ","МУЖЧИНЫ И ЖЕНЩИНЫ",IF($D$7="ДО 19 ЛЕТ","ЮНИОРЫ И ЮНИОРКИ","ЮНОШИ И ДЕВУШКИ"))</f>
        <v>ЮНОШИ И ДЕВУШКИ</v>
      </c>
      <c r="C202" s="6" t="s">
        <v>10</v>
      </c>
      <c r="D202" s="6" t="s">
        <v>9</v>
      </c>
      <c r="I202" s="5"/>
    </row>
    <row r="203" spans="1:15" hidden="1" x14ac:dyDescent="0.2">
      <c r="A203" s="6" t="s">
        <v>8</v>
      </c>
      <c r="B203" s="6"/>
      <c r="C203" s="6" t="s">
        <v>7</v>
      </c>
      <c r="D203" s="6" t="s">
        <v>6</v>
      </c>
      <c r="I203" s="5"/>
    </row>
    <row r="204" spans="1:15" hidden="1" x14ac:dyDescent="0.2">
      <c r="A204" s="6" t="s">
        <v>5</v>
      </c>
      <c r="B204" s="6"/>
      <c r="C204" s="6" t="s">
        <v>4</v>
      </c>
      <c r="D204" s="6" t="s">
        <v>3</v>
      </c>
      <c r="I204" s="5"/>
    </row>
    <row r="205" spans="1:15" hidden="1" x14ac:dyDescent="0.2">
      <c r="A205" s="6" t="s">
        <v>2</v>
      </c>
      <c r="B205" s="6"/>
      <c r="C205" s="6" t="s">
        <v>1</v>
      </c>
      <c r="D205" s="6"/>
      <c r="I205" s="5"/>
    </row>
    <row r="206" spans="1:15" hidden="1" x14ac:dyDescent="0.2">
      <c r="A206" s="6"/>
      <c r="B206" s="6"/>
      <c r="C206" s="6" t="s">
        <v>0</v>
      </c>
      <c r="D206" s="6"/>
      <c r="I206" s="5"/>
    </row>
    <row r="208" spans="1:15" s="5" customFormat="1" x14ac:dyDescent="0.2">
      <c r="A208" s="4"/>
      <c r="B208" s="4"/>
      <c r="C208" s="4"/>
      <c r="I208" s="4"/>
      <c r="J208" s="4"/>
      <c r="K208" s="4"/>
      <c r="L208" s="4"/>
      <c r="M208" s="4"/>
      <c r="N208" s="4"/>
      <c r="O208" s="4"/>
    </row>
    <row r="209" spans="1:15" s="5" customFormat="1" x14ac:dyDescent="0.2">
      <c r="A209" s="4"/>
      <c r="B209" s="4"/>
      <c r="C209" s="4"/>
      <c r="I209" s="4"/>
      <c r="J209" s="4"/>
      <c r="K209" s="4"/>
      <c r="L209" s="4"/>
      <c r="M209" s="4"/>
      <c r="N209" s="4"/>
      <c r="O209" s="4"/>
    </row>
    <row r="210" spans="1:15" s="5" customFormat="1" x14ac:dyDescent="0.2">
      <c r="A210" s="4"/>
      <c r="B210" s="4"/>
      <c r="C210" s="4"/>
      <c r="I210" s="4"/>
      <c r="J210" s="4"/>
      <c r="K210" s="4"/>
      <c r="L210" s="4"/>
      <c r="M210" s="4"/>
      <c r="N210" s="4"/>
      <c r="O210" s="4"/>
    </row>
    <row r="211" spans="1:15" s="5" customFormat="1" x14ac:dyDescent="0.2">
      <c r="A211" s="4"/>
      <c r="B211" s="4"/>
      <c r="C211" s="4"/>
      <c r="I211" s="4"/>
      <c r="J211" s="4"/>
      <c r="K211" s="4"/>
      <c r="L211" s="4"/>
      <c r="M211" s="4"/>
      <c r="N211" s="4"/>
      <c r="O211" s="4"/>
    </row>
    <row r="212" spans="1:15" s="5" customFormat="1" x14ac:dyDescent="0.2">
      <c r="A212" s="4"/>
      <c r="B212" s="4"/>
      <c r="C212" s="4"/>
      <c r="I212" s="4"/>
      <c r="J212" s="4"/>
      <c r="K212" s="4"/>
      <c r="L212" s="4"/>
      <c r="M212" s="4"/>
      <c r="N212" s="4"/>
      <c r="O212" s="4"/>
    </row>
    <row r="213" spans="1:15" s="5" customFormat="1" x14ac:dyDescent="0.2">
      <c r="A213" s="4"/>
      <c r="B213" s="4"/>
      <c r="C213" s="4"/>
      <c r="I213" s="4"/>
      <c r="J213" s="4"/>
      <c r="K213" s="4"/>
      <c r="L213" s="4"/>
      <c r="M213" s="4"/>
      <c r="N213" s="4"/>
      <c r="O213" s="4"/>
    </row>
    <row r="214" spans="1:15" s="5" customFormat="1" x14ac:dyDescent="0.2">
      <c r="A214" s="4"/>
      <c r="B214" s="4"/>
      <c r="C214" s="4"/>
      <c r="I214" s="4"/>
      <c r="J214" s="4"/>
      <c r="K214" s="4"/>
      <c r="L214" s="4"/>
      <c r="M214" s="4"/>
      <c r="N214" s="4"/>
      <c r="O214" s="4"/>
    </row>
    <row r="215" spans="1:15" s="5" customFormat="1" x14ac:dyDescent="0.2">
      <c r="A215" s="4"/>
      <c r="B215" s="4"/>
      <c r="C215" s="4"/>
      <c r="I215" s="4"/>
      <c r="J215" s="4"/>
      <c r="K215" s="4"/>
      <c r="L215" s="4"/>
      <c r="M215" s="4"/>
      <c r="N215" s="4"/>
      <c r="O215" s="4"/>
    </row>
    <row r="216" spans="1:15" s="5" customFormat="1" x14ac:dyDescent="0.2">
      <c r="A216" s="4"/>
      <c r="B216" s="4"/>
      <c r="C216" s="4"/>
      <c r="I216" s="4"/>
      <c r="J216" s="4"/>
      <c r="K216" s="4"/>
      <c r="L216" s="4"/>
      <c r="M216" s="4"/>
      <c r="N216" s="4"/>
      <c r="O216" s="4"/>
    </row>
    <row r="217" spans="1:15" s="5" customFormat="1" x14ac:dyDescent="0.2">
      <c r="A217" s="4"/>
      <c r="B217" s="4"/>
      <c r="C217" s="4"/>
      <c r="I217" s="4"/>
      <c r="J217" s="4"/>
      <c r="K217" s="4"/>
      <c r="L217" s="4"/>
      <c r="M217" s="4"/>
      <c r="N217" s="4"/>
      <c r="O217" s="4"/>
    </row>
    <row r="218" spans="1:15" s="5" customFormat="1" x14ac:dyDescent="0.2">
      <c r="A218" s="4"/>
      <c r="B218" s="4"/>
      <c r="C218" s="4"/>
      <c r="I218" s="4"/>
      <c r="J218" s="4"/>
      <c r="K218" s="4"/>
      <c r="L218" s="4"/>
      <c r="M218" s="4"/>
      <c r="N218" s="4"/>
      <c r="O218" s="4"/>
    </row>
    <row r="219" spans="1:15" s="5" customFormat="1" x14ac:dyDescent="0.2">
      <c r="A219" s="4"/>
      <c r="B219" s="4"/>
      <c r="C219" s="4"/>
      <c r="I219" s="4"/>
      <c r="J219" s="4"/>
      <c r="K219" s="4"/>
      <c r="L219" s="4"/>
      <c r="M219" s="4"/>
      <c r="N219" s="4"/>
      <c r="O219" s="4"/>
    </row>
    <row r="220" spans="1:15" s="5" customFormat="1" x14ac:dyDescent="0.2">
      <c r="A220" s="4"/>
      <c r="B220" s="4"/>
      <c r="C220" s="4"/>
      <c r="I220" s="4"/>
      <c r="J220" s="4"/>
      <c r="K220" s="4"/>
      <c r="L220" s="4"/>
      <c r="M220" s="4"/>
      <c r="N220" s="4"/>
      <c r="O220" s="4"/>
    </row>
    <row r="221" spans="1:15" s="5" customFormat="1" x14ac:dyDescent="0.2">
      <c r="A221" s="4"/>
      <c r="B221" s="4"/>
      <c r="C221" s="4"/>
      <c r="I221" s="4"/>
      <c r="J221" s="4"/>
      <c r="K221" s="4"/>
      <c r="L221" s="4"/>
      <c r="M221" s="4"/>
      <c r="N221" s="4"/>
      <c r="O221" s="4"/>
    </row>
    <row r="222" spans="1:15" s="5" customFormat="1" x14ac:dyDescent="0.2">
      <c r="A222" s="4"/>
      <c r="B222" s="4"/>
      <c r="C222" s="4"/>
      <c r="I222" s="4"/>
      <c r="J222" s="4"/>
      <c r="K222" s="4"/>
      <c r="L222" s="4"/>
      <c r="M222" s="4"/>
      <c r="N222" s="4"/>
      <c r="O222" s="4"/>
    </row>
    <row r="223" spans="1:15" s="5" customFormat="1" x14ac:dyDescent="0.2">
      <c r="A223" s="4"/>
      <c r="B223" s="4"/>
      <c r="C223" s="4"/>
      <c r="I223" s="4"/>
      <c r="J223" s="4"/>
      <c r="K223" s="4"/>
      <c r="L223" s="4"/>
      <c r="M223" s="4"/>
      <c r="N223" s="4"/>
      <c r="O223" s="4"/>
    </row>
    <row r="224" spans="1:15" s="5" customFormat="1" x14ac:dyDescent="0.2">
      <c r="A224" s="4"/>
      <c r="B224" s="4"/>
      <c r="C224" s="4"/>
      <c r="I224" s="4"/>
      <c r="J224" s="4"/>
      <c r="K224" s="4"/>
      <c r="L224" s="4"/>
      <c r="M224" s="4"/>
      <c r="N224" s="4"/>
      <c r="O224" s="4"/>
    </row>
    <row r="225" spans="1:15" s="5" customFormat="1" x14ac:dyDescent="0.2">
      <c r="A225" s="4"/>
      <c r="B225" s="4"/>
      <c r="C225" s="4"/>
      <c r="I225" s="4"/>
      <c r="J225" s="4"/>
      <c r="K225" s="4"/>
      <c r="L225" s="4"/>
      <c r="M225" s="4"/>
      <c r="N225" s="4"/>
      <c r="O225" s="4"/>
    </row>
    <row r="226" spans="1:15" s="5" customFormat="1" x14ac:dyDescent="0.2">
      <c r="A226" s="4"/>
      <c r="B226" s="4"/>
      <c r="C226" s="4"/>
      <c r="I226" s="4"/>
      <c r="J226" s="4"/>
      <c r="K226" s="4"/>
      <c r="L226" s="4"/>
      <c r="M226" s="4"/>
      <c r="N226" s="4"/>
      <c r="O226" s="4"/>
    </row>
    <row r="227" spans="1:15" s="5" customFormat="1" x14ac:dyDescent="0.2">
      <c r="A227" s="4"/>
      <c r="B227" s="4"/>
      <c r="C227" s="4"/>
      <c r="I227" s="4"/>
      <c r="J227" s="4"/>
      <c r="K227" s="4"/>
      <c r="L227" s="4"/>
      <c r="M227" s="4"/>
      <c r="N227" s="4"/>
      <c r="O227" s="4"/>
    </row>
    <row r="228" spans="1:15" s="5" customFormat="1" x14ac:dyDescent="0.2">
      <c r="A228" s="4"/>
      <c r="B228" s="4"/>
      <c r="C228" s="4"/>
      <c r="I228" s="4"/>
      <c r="J228" s="4"/>
      <c r="K228" s="4"/>
      <c r="L228" s="4"/>
      <c r="M228" s="4"/>
      <c r="N228" s="4"/>
      <c r="O228" s="4"/>
    </row>
    <row r="229" spans="1:15" s="5" customFormat="1" x14ac:dyDescent="0.2">
      <c r="A229" s="4"/>
      <c r="B229" s="4"/>
      <c r="C229" s="4"/>
      <c r="I229" s="4"/>
      <c r="J229" s="4"/>
      <c r="K229" s="4"/>
      <c r="L229" s="4"/>
      <c r="M229" s="4"/>
      <c r="N229" s="4"/>
      <c r="O229" s="4"/>
    </row>
    <row r="230" spans="1:15" s="5" customFormat="1" x14ac:dyDescent="0.2">
      <c r="A230" s="4"/>
      <c r="B230" s="4"/>
      <c r="C230" s="4"/>
      <c r="I230" s="4"/>
      <c r="J230" s="4"/>
      <c r="K230" s="4"/>
      <c r="L230" s="4"/>
      <c r="M230" s="4"/>
      <c r="N230" s="4"/>
      <c r="O230" s="4"/>
    </row>
    <row r="231" spans="1:15" s="5" customFormat="1" x14ac:dyDescent="0.2">
      <c r="A231" s="4"/>
      <c r="B231" s="4"/>
      <c r="C231" s="4"/>
      <c r="I231" s="4"/>
      <c r="J231" s="4"/>
      <c r="K231" s="4"/>
      <c r="L231" s="4"/>
      <c r="M231" s="4"/>
      <c r="N231" s="4"/>
      <c r="O231" s="4"/>
    </row>
    <row r="232" spans="1:15" s="5" customFormat="1" x14ac:dyDescent="0.2">
      <c r="A232" s="4"/>
      <c r="B232" s="4"/>
      <c r="C232" s="4"/>
      <c r="I232" s="4"/>
      <c r="J232" s="4"/>
      <c r="K232" s="4"/>
      <c r="L232" s="4"/>
      <c r="M232" s="4"/>
      <c r="N232" s="4"/>
      <c r="O232" s="4"/>
    </row>
    <row r="233" spans="1:15" s="5" customFormat="1" x14ac:dyDescent="0.2">
      <c r="A233" s="4"/>
      <c r="B233" s="4"/>
      <c r="C233" s="4"/>
      <c r="I233" s="4"/>
      <c r="J233" s="4"/>
      <c r="K233" s="4"/>
      <c r="L233" s="4"/>
      <c r="M233" s="4"/>
      <c r="N233" s="4"/>
      <c r="O233" s="4"/>
    </row>
    <row r="234" spans="1:15" s="5" customFormat="1" x14ac:dyDescent="0.2">
      <c r="A234" s="4"/>
      <c r="B234" s="4"/>
      <c r="C234" s="4"/>
      <c r="I234" s="4"/>
      <c r="J234" s="4"/>
      <c r="K234" s="4"/>
      <c r="L234" s="4"/>
      <c r="M234" s="4"/>
      <c r="N234" s="4"/>
      <c r="O234" s="4"/>
    </row>
    <row r="235" spans="1:15" s="5" customFormat="1" x14ac:dyDescent="0.2">
      <c r="A235" s="4"/>
      <c r="B235" s="4"/>
      <c r="C235" s="4"/>
      <c r="I235" s="4"/>
      <c r="J235" s="4"/>
      <c r="K235" s="4"/>
      <c r="L235" s="4"/>
      <c r="M235" s="4"/>
      <c r="N235" s="4"/>
      <c r="O235" s="4"/>
    </row>
    <row r="236" spans="1:15" s="5" customFormat="1" x14ac:dyDescent="0.2">
      <c r="A236" s="4"/>
      <c r="B236" s="4"/>
      <c r="C236" s="4"/>
      <c r="I236" s="4"/>
      <c r="J236" s="4"/>
      <c r="K236" s="4"/>
      <c r="L236" s="4"/>
      <c r="M236" s="4"/>
      <c r="N236" s="4"/>
      <c r="O236" s="4"/>
    </row>
    <row r="237" spans="1:15" s="5" customFormat="1" x14ac:dyDescent="0.2">
      <c r="A237" s="4"/>
      <c r="B237" s="4"/>
      <c r="C237" s="4"/>
      <c r="I237" s="4"/>
      <c r="J237" s="4"/>
      <c r="K237" s="4"/>
      <c r="L237" s="4"/>
      <c r="M237" s="4"/>
      <c r="N237" s="4"/>
      <c r="O237" s="4"/>
    </row>
    <row r="238" spans="1:15" s="5" customFormat="1" x14ac:dyDescent="0.2">
      <c r="A238" s="4"/>
      <c r="B238" s="4"/>
      <c r="C238" s="4"/>
      <c r="I238" s="4"/>
      <c r="J238" s="4"/>
      <c r="K238" s="4"/>
      <c r="L238" s="4"/>
      <c r="M238" s="4"/>
      <c r="N238" s="4"/>
      <c r="O238" s="4"/>
    </row>
    <row r="239" spans="1:15" s="5" customFormat="1" x14ac:dyDescent="0.2">
      <c r="A239" s="4"/>
      <c r="B239" s="4"/>
      <c r="C239" s="4"/>
      <c r="I239" s="4"/>
      <c r="J239" s="4"/>
      <c r="K239" s="4"/>
      <c r="L239" s="4"/>
      <c r="M239" s="4"/>
      <c r="N239" s="4"/>
      <c r="O239" s="4"/>
    </row>
    <row r="240" spans="1:15" s="5" customFormat="1" x14ac:dyDescent="0.2">
      <c r="A240" s="4"/>
      <c r="B240" s="4"/>
      <c r="C240" s="4"/>
      <c r="I240" s="4"/>
      <c r="J240" s="4"/>
      <c r="K240" s="4"/>
      <c r="L240" s="4"/>
      <c r="M240" s="4"/>
      <c r="N240" s="4"/>
      <c r="O240" s="4"/>
    </row>
    <row r="241" spans="1:15" s="5" customFormat="1" x14ac:dyDescent="0.2">
      <c r="A241" s="4"/>
      <c r="B241" s="4"/>
      <c r="C241" s="4"/>
      <c r="I241" s="4"/>
      <c r="J241" s="4"/>
      <c r="K241" s="4"/>
      <c r="L241" s="4"/>
      <c r="M241" s="4"/>
      <c r="N241" s="4"/>
      <c r="O241" s="4"/>
    </row>
    <row r="242" spans="1:15" s="5" customFormat="1" x14ac:dyDescent="0.2">
      <c r="A242" s="4"/>
      <c r="B242" s="4"/>
      <c r="C242" s="4"/>
      <c r="I242" s="4"/>
      <c r="J242" s="4"/>
      <c r="K242" s="4"/>
      <c r="L242" s="4"/>
      <c r="M242" s="4"/>
      <c r="N242" s="4"/>
      <c r="O242" s="4"/>
    </row>
    <row r="243" spans="1:15" s="5" customFormat="1" x14ac:dyDescent="0.2">
      <c r="A243" s="4"/>
      <c r="B243" s="4"/>
      <c r="C243" s="4"/>
      <c r="I243" s="4"/>
      <c r="J243" s="4"/>
      <c r="K243" s="4"/>
      <c r="L243" s="4"/>
      <c r="M243" s="4"/>
      <c r="N243" s="4"/>
      <c r="O243" s="4"/>
    </row>
    <row r="244" spans="1:15" s="5" customFormat="1" x14ac:dyDescent="0.2">
      <c r="A244" s="4"/>
      <c r="B244" s="4"/>
      <c r="C244" s="4"/>
      <c r="I244" s="4"/>
      <c r="J244" s="4"/>
      <c r="K244" s="4"/>
      <c r="L244" s="4"/>
      <c r="M244" s="4"/>
      <c r="N244" s="4"/>
      <c r="O244" s="4"/>
    </row>
    <row r="245" spans="1:15" s="5" customFormat="1" x14ac:dyDescent="0.2">
      <c r="A245" s="4"/>
      <c r="B245" s="4"/>
      <c r="C245" s="4"/>
      <c r="I245" s="4"/>
      <c r="J245" s="4"/>
      <c r="K245" s="4"/>
      <c r="L245" s="4"/>
      <c r="M245" s="4"/>
      <c r="N245" s="4"/>
      <c r="O245" s="4"/>
    </row>
    <row r="246" spans="1:15" s="5" customFormat="1" x14ac:dyDescent="0.2">
      <c r="A246" s="4"/>
      <c r="B246" s="4"/>
      <c r="C246" s="4"/>
      <c r="I246" s="4"/>
      <c r="J246" s="4"/>
      <c r="K246" s="4"/>
      <c r="L246" s="4"/>
      <c r="M246" s="4"/>
      <c r="N246" s="4"/>
      <c r="O246" s="4"/>
    </row>
    <row r="247" spans="1:15" s="5" customFormat="1" x14ac:dyDescent="0.2">
      <c r="A247" s="4"/>
      <c r="B247" s="4"/>
      <c r="C247" s="4"/>
      <c r="I247" s="4"/>
      <c r="J247" s="4"/>
      <c r="K247" s="4"/>
      <c r="L247" s="4"/>
      <c r="M247" s="4"/>
      <c r="N247" s="4"/>
      <c r="O247" s="4"/>
    </row>
    <row r="248" spans="1:15" s="5" customFormat="1" x14ac:dyDescent="0.2">
      <c r="A248" s="4"/>
      <c r="B248" s="4"/>
      <c r="C248" s="4"/>
      <c r="I248" s="4"/>
      <c r="J248" s="4"/>
      <c r="K248" s="4"/>
      <c r="L248" s="4"/>
      <c r="M248" s="4"/>
      <c r="N248" s="4"/>
      <c r="O248" s="4"/>
    </row>
    <row r="249" spans="1:15" s="5" customFormat="1" x14ac:dyDescent="0.2">
      <c r="A249" s="4"/>
      <c r="B249" s="4"/>
      <c r="C249" s="4"/>
      <c r="I249" s="4"/>
      <c r="J249" s="4"/>
      <c r="K249" s="4"/>
      <c r="L249" s="4"/>
      <c r="M249" s="4"/>
      <c r="N249" s="4"/>
      <c r="O249" s="4"/>
    </row>
    <row r="250" spans="1:15" s="5" customFormat="1" x14ac:dyDescent="0.2">
      <c r="A250" s="4"/>
      <c r="B250" s="4"/>
      <c r="C250" s="4"/>
      <c r="I250" s="4"/>
      <c r="J250" s="4"/>
      <c r="K250" s="4"/>
      <c r="L250" s="4"/>
      <c r="M250" s="4"/>
      <c r="N250" s="4"/>
      <c r="O250" s="4"/>
    </row>
    <row r="251" spans="1:15" s="5" customFormat="1" x14ac:dyDescent="0.2">
      <c r="A251" s="4"/>
      <c r="B251" s="4"/>
      <c r="C251" s="4"/>
      <c r="I251" s="4"/>
      <c r="J251" s="4"/>
      <c r="K251" s="4"/>
      <c r="L251" s="4"/>
      <c r="M251" s="4"/>
      <c r="N251" s="4"/>
      <c r="O251" s="4"/>
    </row>
    <row r="252" spans="1:15" s="5" customFormat="1" x14ac:dyDescent="0.2">
      <c r="A252" s="4"/>
      <c r="B252" s="4"/>
      <c r="C252" s="4"/>
      <c r="I252" s="4"/>
      <c r="J252" s="4"/>
      <c r="K252" s="4"/>
      <c r="L252" s="4"/>
      <c r="M252" s="4"/>
      <c r="N252" s="4"/>
      <c r="O252" s="4"/>
    </row>
    <row r="253" spans="1:15" s="5" customFormat="1" x14ac:dyDescent="0.2">
      <c r="A253" s="4"/>
      <c r="B253" s="4"/>
      <c r="C253" s="4"/>
      <c r="I253" s="4"/>
      <c r="J253" s="4"/>
      <c r="K253" s="4"/>
      <c r="L253" s="4"/>
      <c r="M253" s="4"/>
      <c r="N253" s="4"/>
      <c r="O253" s="4"/>
    </row>
    <row r="254" spans="1:15" s="5" customFormat="1" x14ac:dyDescent="0.2">
      <c r="A254" s="4"/>
      <c r="B254" s="4"/>
      <c r="C254" s="4"/>
      <c r="I254" s="4"/>
      <c r="J254" s="4"/>
      <c r="K254" s="4"/>
      <c r="L254" s="4"/>
      <c r="M254" s="4"/>
      <c r="N254" s="4"/>
      <c r="O254" s="4"/>
    </row>
    <row r="255" spans="1:15" s="5" customFormat="1" x14ac:dyDescent="0.2">
      <c r="A255" s="4"/>
      <c r="B255" s="4"/>
      <c r="C255" s="4"/>
      <c r="I255" s="4"/>
      <c r="J255" s="4"/>
      <c r="K255" s="4"/>
      <c r="L255" s="4"/>
      <c r="M255" s="4"/>
      <c r="N255" s="4"/>
      <c r="O255" s="4"/>
    </row>
    <row r="256" spans="1:15" s="5" customFormat="1" x14ac:dyDescent="0.2">
      <c r="A256" s="4"/>
      <c r="B256" s="4"/>
      <c r="C256" s="4"/>
      <c r="I256" s="4"/>
      <c r="J256" s="4"/>
      <c r="K256" s="4"/>
      <c r="L256" s="4"/>
      <c r="M256" s="4"/>
      <c r="N256" s="4"/>
      <c r="O256" s="4"/>
    </row>
    <row r="257" spans="1:15" s="5" customFormat="1" x14ac:dyDescent="0.2">
      <c r="A257" s="4"/>
      <c r="B257" s="4"/>
      <c r="C257" s="4"/>
      <c r="I257" s="4"/>
      <c r="J257" s="4"/>
      <c r="K257" s="4"/>
      <c r="L257" s="4"/>
      <c r="M257" s="4"/>
      <c r="N257" s="4"/>
      <c r="O257" s="4"/>
    </row>
    <row r="258" spans="1:15" s="5" customFormat="1" x14ac:dyDescent="0.2">
      <c r="A258" s="4"/>
      <c r="B258" s="4"/>
      <c r="C258" s="4"/>
      <c r="I258" s="4"/>
      <c r="J258" s="4"/>
      <c r="K258" s="4"/>
      <c r="L258" s="4"/>
      <c r="M258" s="4"/>
      <c r="N258" s="4"/>
      <c r="O258" s="4"/>
    </row>
    <row r="259" spans="1:15" s="5" customFormat="1" x14ac:dyDescent="0.2">
      <c r="A259" s="4"/>
      <c r="B259" s="4"/>
      <c r="C259" s="4"/>
      <c r="I259" s="4"/>
      <c r="J259" s="4"/>
      <c r="K259" s="4"/>
      <c r="L259" s="4"/>
      <c r="M259" s="4"/>
      <c r="N259" s="4"/>
      <c r="O259" s="4"/>
    </row>
    <row r="260" spans="1:15" s="5" customFormat="1" x14ac:dyDescent="0.2">
      <c r="A260" s="4"/>
      <c r="B260" s="4"/>
      <c r="C260" s="4"/>
      <c r="I260" s="4"/>
      <c r="J260" s="4"/>
      <c r="K260" s="4"/>
      <c r="L260" s="4"/>
      <c r="M260" s="4"/>
      <c r="N260" s="4"/>
      <c r="O260" s="4"/>
    </row>
    <row r="261" spans="1:15" s="5" customFormat="1" x14ac:dyDescent="0.2">
      <c r="A261" s="4"/>
      <c r="B261" s="4"/>
      <c r="C261" s="4"/>
      <c r="I261" s="4"/>
      <c r="J261" s="4"/>
      <c r="K261" s="4"/>
      <c r="L261" s="4"/>
      <c r="M261" s="4"/>
      <c r="N261" s="4"/>
      <c r="O261" s="4"/>
    </row>
    <row r="262" spans="1:15" s="5" customFormat="1" x14ac:dyDescent="0.2">
      <c r="A262" s="4"/>
      <c r="B262" s="4"/>
      <c r="C262" s="4"/>
      <c r="I262" s="4"/>
      <c r="J262" s="4"/>
      <c r="K262" s="4"/>
      <c r="L262" s="4"/>
      <c r="M262" s="4"/>
      <c r="N262" s="4"/>
      <c r="O262" s="4"/>
    </row>
    <row r="263" spans="1:15" s="5" customFormat="1" x14ac:dyDescent="0.2">
      <c r="A263" s="4"/>
      <c r="B263" s="4"/>
      <c r="C263" s="4"/>
      <c r="I263" s="4"/>
      <c r="J263" s="4"/>
      <c r="K263" s="4"/>
      <c r="L263" s="4"/>
      <c r="M263" s="4"/>
      <c r="N263" s="4"/>
      <c r="O263" s="4"/>
    </row>
    <row r="264" spans="1:15" s="5" customFormat="1" x14ac:dyDescent="0.2">
      <c r="A264" s="4"/>
      <c r="B264" s="4"/>
      <c r="C264" s="4"/>
      <c r="I264" s="4"/>
      <c r="J264" s="4"/>
      <c r="K264" s="4"/>
      <c r="L264" s="4"/>
      <c r="M264" s="4"/>
      <c r="N264" s="4"/>
      <c r="O264" s="4"/>
    </row>
    <row r="265" spans="1:15" s="5" customFormat="1" x14ac:dyDescent="0.2">
      <c r="A265" s="4"/>
      <c r="B265" s="4"/>
      <c r="C265" s="4"/>
      <c r="I265" s="4"/>
      <c r="J265" s="4"/>
      <c r="K265" s="4"/>
      <c r="L265" s="4"/>
      <c r="M265" s="4"/>
      <c r="N265" s="4"/>
      <c r="O265" s="4"/>
    </row>
    <row r="266" spans="1:15" s="5" customFormat="1" x14ac:dyDescent="0.2">
      <c r="A266" s="4"/>
      <c r="B266" s="4"/>
      <c r="C266" s="4"/>
      <c r="I266" s="4"/>
      <c r="J266" s="4"/>
      <c r="K266" s="4"/>
      <c r="L266" s="4"/>
      <c r="M266" s="4"/>
      <c r="N266" s="4"/>
      <c r="O266" s="4"/>
    </row>
    <row r="267" spans="1:15" s="5" customFormat="1" x14ac:dyDescent="0.2">
      <c r="A267" s="4"/>
      <c r="B267" s="4"/>
      <c r="C267" s="4"/>
      <c r="I267" s="4"/>
      <c r="J267" s="4"/>
      <c r="K267" s="4"/>
      <c r="L267" s="4"/>
      <c r="M267" s="4"/>
      <c r="N267" s="4"/>
      <c r="O267" s="4"/>
    </row>
    <row r="268" spans="1:15" s="5" customFormat="1" x14ac:dyDescent="0.2">
      <c r="A268" s="4"/>
      <c r="B268" s="4"/>
      <c r="C268" s="4"/>
      <c r="I268" s="4"/>
      <c r="J268" s="4"/>
      <c r="K268" s="4"/>
      <c r="L268" s="4"/>
      <c r="M268" s="4"/>
      <c r="N268" s="4"/>
      <c r="O268" s="4"/>
    </row>
    <row r="269" spans="1:15" s="5" customFormat="1" x14ac:dyDescent="0.2">
      <c r="A269" s="4"/>
      <c r="B269" s="4"/>
      <c r="C269" s="4"/>
      <c r="I269" s="4"/>
      <c r="J269" s="4"/>
      <c r="K269" s="4"/>
      <c r="L269" s="4"/>
      <c r="M269" s="4"/>
      <c r="N269" s="4"/>
      <c r="O269" s="4"/>
    </row>
    <row r="270" spans="1:15" s="5" customFormat="1" x14ac:dyDescent="0.2">
      <c r="A270" s="4"/>
      <c r="B270" s="4"/>
      <c r="C270" s="4"/>
      <c r="I270" s="4"/>
      <c r="J270" s="4"/>
      <c r="K270" s="4"/>
      <c r="L270" s="4"/>
      <c r="M270" s="4"/>
      <c r="N270" s="4"/>
      <c r="O270" s="4"/>
    </row>
    <row r="271" spans="1:15" s="5" customFormat="1" x14ac:dyDescent="0.2">
      <c r="A271" s="4"/>
      <c r="B271" s="4"/>
      <c r="C271" s="4"/>
      <c r="I271" s="4"/>
      <c r="J271" s="4"/>
      <c r="K271" s="4"/>
      <c r="L271" s="4"/>
      <c r="M271" s="4"/>
      <c r="N271" s="4"/>
      <c r="O271" s="4"/>
    </row>
    <row r="272" spans="1:15" s="5" customFormat="1" x14ac:dyDescent="0.2">
      <c r="A272" s="4"/>
      <c r="B272" s="4"/>
      <c r="C272" s="4"/>
      <c r="I272" s="4"/>
      <c r="J272" s="4"/>
      <c r="K272" s="4"/>
      <c r="L272" s="4"/>
      <c r="M272" s="4"/>
      <c r="N272" s="4"/>
      <c r="O272" s="4"/>
    </row>
    <row r="273" spans="1:15" s="5" customFormat="1" x14ac:dyDescent="0.2">
      <c r="A273" s="4"/>
      <c r="B273" s="4"/>
      <c r="C273" s="4"/>
      <c r="I273" s="4"/>
      <c r="J273" s="4"/>
      <c r="K273" s="4"/>
      <c r="L273" s="4"/>
      <c r="M273" s="4"/>
      <c r="N273" s="4"/>
      <c r="O273" s="4"/>
    </row>
    <row r="274" spans="1:15" s="5" customFormat="1" x14ac:dyDescent="0.2">
      <c r="A274" s="4"/>
      <c r="B274" s="4"/>
      <c r="C274" s="4"/>
      <c r="I274" s="4"/>
      <c r="J274" s="4"/>
      <c r="K274" s="4"/>
      <c r="L274" s="4"/>
      <c r="M274" s="4"/>
      <c r="N274" s="4"/>
      <c r="O274" s="4"/>
    </row>
    <row r="275" spans="1:15" s="5" customFormat="1" x14ac:dyDescent="0.2">
      <c r="A275" s="4"/>
      <c r="B275" s="4"/>
      <c r="C275" s="4"/>
      <c r="I275" s="4"/>
      <c r="J275" s="4"/>
      <c r="K275" s="4"/>
      <c r="L275" s="4"/>
      <c r="M275" s="4"/>
      <c r="N275" s="4"/>
      <c r="O275" s="4"/>
    </row>
    <row r="276" spans="1:15" s="5" customFormat="1" x14ac:dyDescent="0.2">
      <c r="A276" s="4"/>
      <c r="B276" s="4"/>
      <c r="C276" s="4"/>
      <c r="I276" s="4"/>
      <c r="J276" s="4"/>
      <c r="K276" s="4"/>
      <c r="L276" s="4"/>
      <c r="M276" s="4"/>
      <c r="N276" s="4"/>
      <c r="O276" s="4"/>
    </row>
    <row r="277" spans="1:15" s="5" customFormat="1" x14ac:dyDescent="0.2">
      <c r="A277" s="4"/>
      <c r="B277" s="4"/>
      <c r="C277" s="4"/>
      <c r="I277" s="4"/>
      <c r="J277" s="4"/>
      <c r="K277" s="4"/>
      <c r="L277" s="4"/>
      <c r="M277" s="4"/>
      <c r="N277" s="4"/>
      <c r="O277" s="4"/>
    </row>
    <row r="278" spans="1:15" s="5" customFormat="1" x14ac:dyDescent="0.2">
      <c r="A278" s="4"/>
      <c r="B278" s="4"/>
      <c r="C278" s="4"/>
      <c r="I278" s="4"/>
      <c r="J278" s="4"/>
      <c r="K278" s="4"/>
      <c r="L278" s="4"/>
      <c r="M278" s="4"/>
      <c r="N278" s="4"/>
      <c r="O278" s="4"/>
    </row>
    <row r="279" spans="1:15" s="5" customFormat="1" x14ac:dyDescent="0.2">
      <c r="A279" s="4"/>
      <c r="B279" s="4"/>
      <c r="C279" s="4"/>
      <c r="I279" s="4"/>
      <c r="J279" s="4"/>
      <c r="K279" s="4"/>
      <c r="L279" s="4"/>
      <c r="M279" s="4"/>
      <c r="N279" s="4"/>
      <c r="O279" s="4"/>
    </row>
    <row r="280" spans="1:15" s="5" customFormat="1" x14ac:dyDescent="0.2">
      <c r="A280" s="4"/>
      <c r="B280" s="4"/>
      <c r="C280" s="4"/>
      <c r="I280" s="4"/>
      <c r="J280" s="4"/>
      <c r="K280" s="4"/>
      <c r="L280" s="4"/>
      <c r="M280" s="4"/>
      <c r="N280" s="4"/>
      <c r="O280" s="4"/>
    </row>
    <row r="281" spans="1:15" s="5" customFormat="1" x14ac:dyDescent="0.2">
      <c r="A281" s="4"/>
      <c r="B281" s="4"/>
      <c r="C281" s="4"/>
      <c r="I281" s="4"/>
      <c r="J281" s="4"/>
      <c r="K281" s="4"/>
      <c r="L281" s="4"/>
      <c r="M281" s="4"/>
      <c r="N281" s="4"/>
      <c r="O281" s="4"/>
    </row>
    <row r="282" spans="1:15" s="5" customFormat="1" x14ac:dyDescent="0.2">
      <c r="A282" s="4"/>
      <c r="B282" s="4"/>
      <c r="C282" s="4"/>
      <c r="I282" s="4"/>
      <c r="J282" s="4"/>
      <c r="K282" s="4"/>
      <c r="L282" s="4"/>
      <c r="M282" s="4"/>
      <c r="N282" s="4"/>
      <c r="O282" s="4"/>
    </row>
    <row r="283" spans="1:15" s="5" customFormat="1" x14ac:dyDescent="0.2">
      <c r="A283" s="4"/>
      <c r="B283" s="4"/>
      <c r="C283" s="4"/>
      <c r="I283" s="4"/>
      <c r="J283" s="4"/>
      <c r="K283" s="4"/>
      <c r="L283" s="4"/>
      <c r="M283" s="4"/>
      <c r="N283" s="4"/>
      <c r="O283" s="4"/>
    </row>
    <row r="284" spans="1:15" s="5" customFormat="1" x14ac:dyDescent="0.2">
      <c r="A284" s="4"/>
      <c r="B284" s="4"/>
      <c r="C284" s="4"/>
      <c r="I284" s="4"/>
      <c r="J284" s="4"/>
      <c r="K284" s="4"/>
      <c r="L284" s="4"/>
      <c r="M284" s="4"/>
      <c r="N284" s="4"/>
      <c r="O284" s="4"/>
    </row>
    <row r="285" spans="1:15" s="5" customFormat="1" x14ac:dyDescent="0.2">
      <c r="A285" s="4"/>
      <c r="B285" s="4"/>
      <c r="C285" s="4"/>
      <c r="I285" s="4"/>
      <c r="J285" s="4"/>
      <c r="K285" s="4"/>
      <c r="L285" s="4"/>
      <c r="M285" s="4"/>
      <c r="N285" s="4"/>
      <c r="O285" s="4"/>
    </row>
    <row r="286" spans="1:15" s="5" customFormat="1" x14ac:dyDescent="0.2">
      <c r="A286" s="4"/>
      <c r="B286" s="4"/>
      <c r="C286" s="4"/>
      <c r="I286" s="4"/>
      <c r="J286" s="4"/>
      <c r="K286" s="4"/>
      <c r="L286" s="4"/>
      <c r="M286" s="4"/>
      <c r="N286" s="4"/>
      <c r="O286" s="4"/>
    </row>
    <row r="287" spans="1:15" s="5" customFormat="1" x14ac:dyDescent="0.2">
      <c r="A287" s="4"/>
      <c r="B287" s="4"/>
      <c r="C287" s="4"/>
      <c r="I287" s="4"/>
      <c r="J287" s="4"/>
      <c r="K287" s="4"/>
      <c r="L287" s="4"/>
      <c r="M287" s="4"/>
      <c r="N287" s="4"/>
      <c r="O287" s="4"/>
    </row>
  </sheetData>
  <sheetProtection selectLockedCells="1"/>
  <mergeCells count="105">
    <mergeCell ref="B17:D17"/>
    <mergeCell ref="B18:D18"/>
    <mergeCell ref="H55:H56"/>
    <mergeCell ref="B56:D56"/>
    <mergeCell ref="B47:D47"/>
    <mergeCell ref="A51:A52"/>
    <mergeCell ref="B51:D51"/>
    <mergeCell ref="H51:H52"/>
    <mergeCell ref="B52:D52"/>
    <mergeCell ref="A53:A54"/>
    <mergeCell ref="B53:D53"/>
    <mergeCell ref="H53:H54"/>
    <mergeCell ref="B54:D54"/>
    <mergeCell ref="H41:H42"/>
    <mergeCell ref="B42:D42"/>
    <mergeCell ref="A57:A58"/>
    <mergeCell ref="B57:D57"/>
    <mergeCell ref="H57:H58"/>
    <mergeCell ref="B58:D58"/>
    <mergeCell ref="A66:H66"/>
    <mergeCell ref="E60:H60"/>
    <mergeCell ref="E61:F62"/>
    <mergeCell ref="G61:H62"/>
    <mergeCell ref="E63:F63"/>
    <mergeCell ref="G63:H63"/>
    <mergeCell ref="A65:H65"/>
    <mergeCell ref="A55:A56"/>
    <mergeCell ref="B55:D55"/>
    <mergeCell ref="A43:A44"/>
    <mergeCell ref="B43:D43"/>
    <mergeCell ref="H43:H44"/>
    <mergeCell ref="B44:D44"/>
    <mergeCell ref="A45:A46"/>
    <mergeCell ref="B45:D45"/>
    <mergeCell ref="H45:H46"/>
    <mergeCell ref="B46:D46"/>
    <mergeCell ref="A47:A48"/>
    <mergeCell ref="A31:A32"/>
    <mergeCell ref="B31:D31"/>
    <mergeCell ref="H31:H32"/>
    <mergeCell ref="B32:D32"/>
    <mergeCell ref="H47:H48"/>
    <mergeCell ref="B48:D48"/>
    <mergeCell ref="A49:A50"/>
    <mergeCell ref="B49:D49"/>
    <mergeCell ref="H49:H50"/>
    <mergeCell ref="B50:D50"/>
    <mergeCell ref="A35:A36"/>
    <mergeCell ref="B35:D35"/>
    <mergeCell ref="H35:H36"/>
    <mergeCell ref="B36:D36"/>
    <mergeCell ref="A37:A38"/>
    <mergeCell ref="B37:D37"/>
    <mergeCell ref="H37:H38"/>
    <mergeCell ref="B38:D38"/>
    <mergeCell ref="A39:A40"/>
    <mergeCell ref="B39:D39"/>
    <mergeCell ref="H39:H40"/>
    <mergeCell ref="B40:D40"/>
    <mergeCell ref="A41:A42"/>
    <mergeCell ref="B41:D41"/>
    <mergeCell ref="A11:A12"/>
    <mergeCell ref="B11:D11"/>
    <mergeCell ref="H11:H12"/>
    <mergeCell ref="B12:D12"/>
    <mergeCell ref="A13:A14"/>
    <mergeCell ref="H13:H14"/>
    <mergeCell ref="A33:A34"/>
    <mergeCell ref="B33:D33"/>
    <mergeCell ref="H33:H34"/>
    <mergeCell ref="B34:D34"/>
    <mergeCell ref="A19:A20"/>
    <mergeCell ref="H19:H20"/>
    <mergeCell ref="A21:A22"/>
    <mergeCell ref="H21:H22"/>
    <mergeCell ref="A23:A24"/>
    <mergeCell ref="H23:H24"/>
    <mergeCell ref="A25:A26"/>
    <mergeCell ref="H25:H26"/>
    <mergeCell ref="A27:A28"/>
    <mergeCell ref="H27:H28"/>
    <mergeCell ref="A29:A30"/>
    <mergeCell ref="B29:D29"/>
    <mergeCell ref="H29:H30"/>
    <mergeCell ref="B30:D30"/>
    <mergeCell ref="A2:H2"/>
    <mergeCell ref="A3:H3"/>
    <mergeCell ref="A4:H4"/>
    <mergeCell ref="C5:G5"/>
    <mergeCell ref="A6:B6"/>
    <mergeCell ref="E6:F6"/>
    <mergeCell ref="A7:B7"/>
    <mergeCell ref="E7:F7"/>
    <mergeCell ref="A9:A10"/>
    <mergeCell ref="B9:D10"/>
    <mergeCell ref="E9:E10"/>
    <mergeCell ref="F9:F10"/>
    <mergeCell ref="G9:G10"/>
    <mergeCell ref="B13:D13"/>
    <mergeCell ref="O13:O14"/>
    <mergeCell ref="B14:D14"/>
    <mergeCell ref="A15:A16"/>
    <mergeCell ref="H15:H16"/>
    <mergeCell ref="A17:A18"/>
    <mergeCell ref="H17:H18"/>
  </mergeCells>
  <dataValidations count="5">
    <dataValidation type="list" allowBlank="1" showInputMessage="1" showErrorMessage="1" sqref="WVM983047:WVN983047 E65543:F65543 JA65543:JB65543 SW65543:SX65543 ACS65543:ACT65543 AMO65543:AMP65543 AWK65543:AWL65543 BGG65543:BGH65543 BQC65543:BQD65543 BZY65543:BZZ65543 CJU65543:CJV65543 CTQ65543:CTR65543 DDM65543:DDN65543 DNI65543:DNJ65543 DXE65543:DXF65543 EHA65543:EHB65543 EQW65543:EQX65543 FAS65543:FAT65543 FKO65543:FKP65543 FUK65543:FUL65543 GEG65543:GEH65543 GOC65543:GOD65543 GXY65543:GXZ65543 HHU65543:HHV65543 HRQ65543:HRR65543 IBM65543:IBN65543 ILI65543:ILJ65543 IVE65543:IVF65543 JFA65543:JFB65543 JOW65543:JOX65543 JYS65543:JYT65543 KIO65543:KIP65543 KSK65543:KSL65543 LCG65543:LCH65543 LMC65543:LMD65543 LVY65543:LVZ65543 MFU65543:MFV65543 MPQ65543:MPR65543 MZM65543:MZN65543 NJI65543:NJJ65543 NTE65543:NTF65543 ODA65543:ODB65543 OMW65543:OMX65543 OWS65543:OWT65543 PGO65543:PGP65543 PQK65543:PQL65543 QAG65543:QAH65543 QKC65543:QKD65543 QTY65543:QTZ65543 RDU65543:RDV65543 RNQ65543:RNR65543 RXM65543:RXN65543 SHI65543:SHJ65543 SRE65543:SRF65543 TBA65543:TBB65543 TKW65543:TKX65543 TUS65543:TUT65543 UEO65543:UEP65543 UOK65543:UOL65543 UYG65543:UYH65543 VIC65543:VID65543 VRY65543:VRZ65543 WBU65543:WBV65543 WLQ65543:WLR65543 WVM65543:WVN65543 E131079:F131079 JA131079:JB131079 SW131079:SX131079 ACS131079:ACT131079 AMO131079:AMP131079 AWK131079:AWL131079 BGG131079:BGH131079 BQC131079:BQD131079 BZY131079:BZZ131079 CJU131079:CJV131079 CTQ131079:CTR131079 DDM131079:DDN131079 DNI131079:DNJ131079 DXE131079:DXF131079 EHA131079:EHB131079 EQW131079:EQX131079 FAS131079:FAT131079 FKO131079:FKP131079 FUK131079:FUL131079 GEG131079:GEH131079 GOC131079:GOD131079 GXY131079:GXZ131079 HHU131079:HHV131079 HRQ131079:HRR131079 IBM131079:IBN131079 ILI131079:ILJ131079 IVE131079:IVF131079 JFA131079:JFB131079 JOW131079:JOX131079 JYS131079:JYT131079 KIO131079:KIP131079 KSK131079:KSL131079 LCG131079:LCH131079 LMC131079:LMD131079 LVY131079:LVZ131079 MFU131079:MFV131079 MPQ131079:MPR131079 MZM131079:MZN131079 NJI131079:NJJ131079 NTE131079:NTF131079 ODA131079:ODB131079 OMW131079:OMX131079 OWS131079:OWT131079 PGO131079:PGP131079 PQK131079:PQL131079 QAG131079:QAH131079 QKC131079:QKD131079 QTY131079:QTZ131079 RDU131079:RDV131079 RNQ131079:RNR131079 RXM131079:RXN131079 SHI131079:SHJ131079 SRE131079:SRF131079 TBA131079:TBB131079 TKW131079:TKX131079 TUS131079:TUT131079 UEO131079:UEP131079 UOK131079:UOL131079 UYG131079:UYH131079 VIC131079:VID131079 VRY131079:VRZ131079 WBU131079:WBV131079 WLQ131079:WLR131079 WVM131079:WVN131079 E196615:F196615 JA196615:JB196615 SW196615:SX196615 ACS196615:ACT196615 AMO196615:AMP196615 AWK196615:AWL196615 BGG196615:BGH196615 BQC196615:BQD196615 BZY196615:BZZ196615 CJU196615:CJV196615 CTQ196615:CTR196615 DDM196615:DDN196615 DNI196615:DNJ196615 DXE196615:DXF196615 EHA196615:EHB196615 EQW196615:EQX196615 FAS196615:FAT196615 FKO196615:FKP196615 FUK196615:FUL196615 GEG196615:GEH196615 GOC196615:GOD196615 GXY196615:GXZ196615 HHU196615:HHV196615 HRQ196615:HRR196615 IBM196615:IBN196615 ILI196615:ILJ196615 IVE196615:IVF196615 JFA196615:JFB196615 JOW196615:JOX196615 JYS196615:JYT196615 KIO196615:KIP196615 KSK196615:KSL196615 LCG196615:LCH196615 LMC196615:LMD196615 LVY196615:LVZ196615 MFU196615:MFV196615 MPQ196615:MPR196615 MZM196615:MZN196615 NJI196615:NJJ196615 NTE196615:NTF196615 ODA196615:ODB196615 OMW196615:OMX196615 OWS196615:OWT196615 PGO196615:PGP196615 PQK196615:PQL196615 QAG196615:QAH196615 QKC196615:QKD196615 QTY196615:QTZ196615 RDU196615:RDV196615 RNQ196615:RNR196615 RXM196615:RXN196615 SHI196615:SHJ196615 SRE196615:SRF196615 TBA196615:TBB196615 TKW196615:TKX196615 TUS196615:TUT196615 UEO196615:UEP196615 UOK196615:UOL196615 UYG196615:UYH196615 VIC196615:VID196615 VRY196615:VRZ196615 WBU196615:WBV196615 WLQ196615:WLR196615 WVM196615:WVN196615 E262151:F262151 JA262151:JB262151 SW262151:SX262151 ACS262151:ACT262151 AMO262151:AMP262151 AWK262151:AWL262151 BGG262151:BGH262151 BQC262151:BQD262151 BZY262151:BZZ262151 CJU262151:CJV262151 CTQ262151:CTR262151 DDM262151:DDN262151 DNI262151:DNJ262151 DXE262151:DXF262151 EHA262151:EHB262151 EQW262151:EQX262151 FAS262151:FAT262151 FKO262151:FKP262151 FUK262151:FUL262151 GEG262151:GEH262151 GOC262151:GOD262151 GXY262151:GXZ262151 HHU262151:HHV262151 HRQ262151:HRR262151 IBM262151:IBN262151 ILI262151:ILJ262151 IVE262151:IVF262151 JFA262151:JFB262151 JOW262151:JOX262151 JYS262151:JYT262151 KIO262151:KIP262151 KSK262151:KSL262151 LCG262151:LCH262151 LMC262151:LMD262151 LVY262151:LVZ262151 MFU262151:MFV262151 MPQ262151:MPR262151 MZM262151:MZN262151 NJI262151:NJJ262151 NTE262151:NTF262151 ODA262151:ODB262151 OMW262151:OMX262151 OWS262151:OWT262151 PGO262151:PGP262151 PQK262151:PQL262151 QAG262151:QAH262151 QKC262151:QKD262151 QTY262151:QTZ262151 RDU262151:RDV262151 RNQ262151:RNR262151 RXM262151:RXN262151 SHI262151:SHJ262151 SRE262151:SRF262151 TBA262151:TBB262151 TKW262151:TKX262151 TUS262151:TUT262151 UEO262151:UEP262151 UOK262151:UOL262151 UYG262151:UYH262151 VIC262151:VID262151 VRY262151:VRZ262151 WBU262151:WBV262151 WLQ262151:WLR262151 WVM262151:WVN262151 E327687:F327687 JA327687:JB327687 SW327687:SX327687 ACS327687:ACT327687 AMO327687:AMP327687 AWK327687:AWL327687 BGG327687:BGH327687 BQC327687:BQD327687 BZY327687:BZZ327687 CJU327687:CJV327687 CTQ327687:CTR327687 DDM327687:DDN327687 DNI327687:DNJ327687 DXE327687:DXF327687 EHA327687:EHB327687 EQW327687:EQX327687 FAS327687:FAT327687 FKO327687:FKP327687 FUK327687:FUL327687 GEG327687:GEH327687 GOC327687:GOD327687 GXY327687:GXZ327687 HHU327687:HHV327687 HRQ327687:HRR327687 IBM327687:IBN327687 ILI327687:ILJ327687 IVE327687:IVF327687 JFA327687:JFB327687 JOW327687:JOX327687 JYS327687:JYT327687 KIO327687:KIP327687 KSK327687:KSL327687 LCG327687:LCH327687 LMC327687:LMD327687 LVY327687:LVZ327687 MFU327687:MFV327687 MPQ327687:MPR327687 MZM327687:MZN327687 NJI327687:NJJ327687 NTE327687:NTF327687 ODA327687:ODB327687 OMW327687:OMX327687 OWS327687:OWT327687 PGO327687:PGP327687 PQK327687:PQL327687 QAG327687:QAH327687 QKC327687:QKD327687 QTY327687:QTZ327687 RDU327687:RDV327687 RNQ327687:RNR327687 RXM327687:RXN327687 SHI327687:SHJ327687 SRE327687:SRF327687 TBA327687:TBB327687 TKW327687:TKX327687 TUS327687:TUT327687 UEO327687:UEP327687 UOK327687:UOL327687 UYG327687:UYH327687 VIC327687:VID327687 VRY327687:VRZ327687 WBU327687:WBV327687 WLQ327687:WLR327687 WVM327687:WVN327687 E393223:F393223 JA393223:JB393223 SW393223:SX393223 ACS393223:ACT393223 AMO393223:AMP393223 AWK393223:AWL393223 BGG393223:BGH393223 BQC393223:BQD393223 BZY393223:BZZ393223 CJU393223:CJV393223 CTQ393223:CTR393223 DDM393223:DDN393223 DNI393223:DNJ393223 DXE393223:DXF393223 EHA393223:EHB393223 EQW393223:EQX393223 FAS393223:FAT393223 FKO393223:FKP393223 FUK393223:FUL393223 GEG393223:GEH393223 GOC393223:GOD393223 GXY393223:GXZ393223 HHU393223:HHV393223 HRQ393223:HRR393223 IBM393223:IBN393223 ILI393223:ILJ393223 IVE393223:IVF393223 JFA393223:JFB393223 JOW393223:JOX393223 JYS393223:JYT393223 KIO393223:KIP393223 KSK393223:KSL393223 LCG393223:LCH393223 LMC393223:LMD393223 LVY393223:LVZ393223 MFU393223:MFV393223 MPQ393223:MPR393223 MZM393223:MZN393223 NJI393223:NJJ393223 NTE393223:NTF393223 ODA393223:ODB393223 OMW393223:OMX393223 OWS393223:OWT393223 PGO393223:PGP393223 PQK393223:PQL393223 QAG393223:QAH393223 QKC393223:QKD393223 QTY393223:QTZ393223 RDU393223:RDV393223 RNQ393223:RNR393223 RXM393223:RXN393223 SHI393223:SHJ393223 SRE393223:SRF393223 TBA393223:TBB393223 TKW393223:TKX393223 TUS393223:TUT393223 UEO393223:UEP393223 UOK393223:UOL393223 UYG393223:UYH393223 VIC393223:VID393223 VRY393223:VRZ393223 WBU393223:WBV393223 WLQ393223:WLR393223 WVM393223:WVN393223 E458759:F458759 JA458759:JB458759 SW458759:SX458759 ACS458759:ACT458759 AMO458759:AMP458759 AWK458759:AWL458759 BGG458759:BGH458759 BQC458759:BQD458759 BZY458759:BZZ458759 CJU458759:CJV458759 CTQ458759:CTR458759 DDM458759:DDN458759 DNI458759:DNJ458759 DXE458759:DXF458759 EHA458759:EHB458759 EQW458759:EQX458759 FAS458759:FAT458759 FKO458759:FKP458759 FUK458759:FUL458759 GEG458759:GEH458759 GOC458759:GOD458759 GXY458759:GXZ458759 HHU458759:HHV458759 HRQ458759:HRR458759 IBM458759:IBN458759 ILI458759:ILJ458759 IVE458759:IVF458759 JFA458759:JFB458759 JOW458759:JOX458759 JYS458759:JYT458759 KIO458759:KIP458759 KSK458759:KSL458759 LCG458759:LCH458759 LMC458759:LMD458759 LVY458759:LVZ458759 MFU458759:MFV458759 MPQ458759:MPR458759 MZM458759:MZN458759 NJI458759:NJJ458759 NTE458759:NTF458759 ODA458759:ODB458759 OMW458759:OMX458759 OWS458759:OWT458759 PGO458759:PGP458759 PQK458759:PQL458759 QAG458759:QAH458759 QKC458759:QKD458759 QTY458759:QTZ458759 RDU458759:RDV458759 RNQ458759:RNR458759 RXM458759:RXN458759 SHI458759:SHJ458759 SRE458759:SRF458759 TBA458759:TBB458759 TKW458759:TKX458759 TUS458759:TUT458759 UEO458759:UEP458759 UOK458759:UOL458759 UYG458759:UYH458759 VIC458759:VID458759 VRY458759:VRZ458759 WBU458759:WBV458759 WLQ458759:WLR458759 WVM458759:WVN458759 E524295:F524295 JA524295:JB524295 SW524295:SX524295 ACS524295:ACT524295 AMO524295:AMP524295 AWK524295:AWL524295 BGG524295:BGH524295 BQC524295:BQD524295 BZY524295:BZZ524295 CJU524295:CJV524295 CTQ524295:CTR524295 DDM524295:DDN524295 DNI524295:DNJ524295 DXE524295:DXF524295 EHA524295:EHB524295 EQW524295:EQX524295 FAS524295:FAT524295 FKO524295:FKP524295 FUK524295:FUL524295 GEG524295:GEH524295 GOC524295:GOD524295 GXY524295:GXZ524295 HHU524295:HHV524295 HRQ524295:HRR524295 IBM524295:IBN524295 ILI524295:ILJ524295 IVE524295:IVF524295 JFA524295:JFB524295 JOW524295:JOX524295 JYS524295:JYT524295 KIO524295:KIP524295 KSK524295:KSL524295 LCG524295:LCH524295 LMC524295:LMD524295 LVY524295:LVZ524295 MFU524295:MFV524295 MPQ524295:MPR524295 MZM524295:MZN524295 NJI524295:NJJ524295 NTE524295:NTF524295 ODA524295:ODB524295 OMW524295:OMX524295 OWS524295:OWT524295 PGO524295:PGP524295 PQK524295:PQL524295 QAG524295:QAH524295 QKC524295:QKD524295 QTY524295:QTZ524295 RDU524295:RDV524295 RNQ524295:RNR524295 RXM524295:RXN524295 SHI524295:SHJ524295 SRE524295:SRF524295 TBA524295:TBB524295 TKW524295:TKX524295 TUS524295:TUT524295 UEO524295:UEP524295 UOK524295:UOL524295 UYG524295:UYH524295 VIC524295:VID524295 VRY524295:VRZ524295 WBU524295:WBV524295 WLQ524295:WLR524295 WVM524295:WVN524295 E589831:F589831 JA589831:JB589831 SW589831:SX589831 ACS589831:ACT589831 AMO589831:AMP589831 AWK589831:AWL589831 BGG589831:BGH589831 BQC589831:BQD589831 BZY589831:BZZ589831 CJU589831:CJV589831 CTQ589831:CTR589831 DDM589831:DDN589831 DNI589831:DNJ589831 DXE589831:DXF589831 EHA589831:EHB589831 EQW589831:EQX589831 FAS589831:FAT589831 FKO589831:FKP589831 FUK589831:FUL589831 GEG589831:GEH589831 GOC589831:GOD589831 GXY589831:GXZ589831 HHU589831:HHV589831 HRQ589831:HRR589831 IBM589831:IBN589831 ILI589831:ILJ589831 IVE589831:IVF589831 JFA589831:JFB589831 JOW589831:JOX589831 JYS589831:JYT589831 KIO589831:KIP589831 KSK589831:KSL589831 LCG589831:LCH589831 LMC589831:LMD589831 LVY589831:LVZ589831 MFU589831:MFV589831 MPQ589831:MPR589831 MZM589831:MZN589831 NJI589831:NJJ589831 NTE589831:NTF589831 ODA589831:ODB589831 OMW589831:OMX589831 OWS589831:OWT589831 PGO589831:PGP589831 PQK589831:PQL589831 QAG589831:QAH589831 QKC589831:QKD589831 QTY589831:QTZ589831 RDU589831:RDV589831 RNQ589831:RNR589831 RXM589831:RXN589831 SHI589831:SHJ589831 SRE589831:SRF589831 TBA589831:TBB589831 TKW589831:TKX589831 TUS589831:TUT589831 UEO589831:UEP589831 UOK589831:UOL589831 UYG589831:UYH589831 VIC589831:VID589831 VRY589831:VRZ589831 WBU589831:WBV589831 WLQ589831:WLR589831 WVM589831:WVN589831 E655367:F655367 JA655367:JB655367 SW655367:SX655367 ACS655367:ACT655367 AMO655367:AMP655367 AWK655367:AWL655367 BGG655367:BGH655367 BQC655367:BQD655367 BZY655367:BZZ655367 CJU655367:CJV655367 CTQ655367:CTR655367 DDM655367:DDN655367 DNI655367:DNJ655367 DXE655367:DXF655367 EHA655367:EHB655367 EQW655367:EQX655367 FAS655367:FAT655367 FKO655367:FKP655367 FUK655367:FUL655367 GEG655367:GEH655367 GOC655367:GOD655367 GXY655367:GXZ655367 HHU655367:HHV655367 HRQ655367:HRR655367 IBM655367:IBN655367 ILI655367:ILJ655367 IVE655367:IVF655367 JFA655367:JFB655367 JOW655367:JOX655367 JYS655367:JYT655367 KIO655367:KIP655367 KSK655367:KSL655367 LCG655367:LCH655367 LMC655367:LMD655367 LVY655367:LVZ655367 MFU655367:MFV655367 MPQ655367:MPR655367 MZM655367:MZN655367 NJI655367:NJJ655367 NTE655367:NTF655367 ODA655367:ODB655367 OMW655367:OMX655367 OWS655367:OWT655367 PGO655367:PGP655367 PQK655367:PQL655367 QAG655367:QAH655367 QKC655367:QKD655367 QTY655367:QTZ655367 RDU655367:RDV655367 RNQ655367:RNR655367 RXM655367:RXN655367 SHI655367:SHJ655367 SRE655367:SRF655367 TBA655367:TBB655367 TKW655367:TKX655367 TUS655367:TUT655367 UEO655367:UEP655367 UOK655367:UOL655367 UYG655367:UYH655367 VIC655367:VID655367 VRY655367:VRZ655367 WBU655367:WBV655367 WLQ655367:WLR655367 WVM655367:WVN655367 E720903:F720903 JA720903:JB720903 SW720903:SX720903 ACS720903:ACT720903 AMO720903:AMP720903 AWK720903:AWL720903 BGG720903:BGH720903 BQC720903:BQD720903 BZY720903:BZZ720903 CJU720903:CJV720903 CTQ720903:CTR720903 DDM720903:DDN720903 DNI720903:DNJ720903 DXE720903:DXF720903 EHA720903:EHB720903 EQW720903:EQX720903 FAS720903:FAT720903 FKO720903:FKP720903 FUK720903:FUL720903 GEG720903:GEH720903 GOC720903:GOD720903 GXY720903:GXZ720903 HHU720903:HHV720903 HRQ720903:HRR720903 IBM720903:IBN720903 ILI720903:ILJ720903 IVE720903:IVF720903 JFA720903:JFB720903 JOW720903:JOX720903 JYS720903:JYT720903 KIO720903:KIP720903 KSK720903:KSL720903 LCG720903:LCH720903 LMC720903:LMD720903 LVY720903:LVZ720903 MFU720903:MFV720903 MPQ720903:MPR720903 MZM720903:MZN720903 NJI720903:NJJ720903 NTE720903:NTF720903 ODA720903:ODB720903 OMW720903:OMX720903 OWS720903:OWT720903 PGO720903:PGP720903 PQK720903:PQL720903 QAG720903:QAH720903 QKC720903:QKD720903 QTY720903:QTZ720903 RDU720903:RDV720903 RNQ720903:RNR720903 RXM720903:RXN720903 SHI720903:SHJ720903 SRE720903:SRF720903 TBA720903:TBB720903 TKW720903:TKX720903 TUS720903:TUT720903 UEO720903:UEP720903 UOK720903:UOL720903 UYG720903:UYH720903 VIC720903:VID720903 VRY720903:VRZ720903 WBU720903:WBV720903 WLQ720903:WLR720903 WVM720903:WVN720903 E786439:F786439 JA786439:JB786439 SW786439:SX786439 ACS786439:ACT786439 AMO786439:AMP786439 AWK786439:AWL786439 BGG786439:BGH786439 BQC786439:BQD786439 BZY786439:BZZ786439 CJU786439:CJV786439 CTQ786439:CTR786439 DDM786439:DDN786439 DNI786439:DNJ786439 DXE786439:DXF786439 EHA786439:EHB786439 EQW786439:EQX786439 FAS786439:FAT786439 FKO786439:FKP786439 FUK786439:FUL786439 GEG786439:GEH786439 GOC786439:GOD786439 GXY786439:GXZ786439 HHU786439:HHV786439 HRQ786439:HRR786439 IBM786439:IBN786439 ILI786439:ILJ786439 IVE786439:IVF786439 JFA786439:JFB786439 JOW786439:JOX786439 JYS786439:JYT786439 KIO786439:KIP786439 KSK786439:KSL786439 LCG786439:LCH786439 LMC786439:LMD786439 LVY786439:LVZ786439 MFU786439:MFV786439 MPQ786439:MPR786439 MZM786439:MZN786439 NJI786439:NJJ786439 NTE786439:NTF786439 ODA786439:ODB786439 OMW786439:OMX786439 OWS786439:OWT786439 PGO786439:PGP786439 PQK786439:PQL786439 QAG786439:QAH786439 QKC786439:QKD786439 QTY786439:QTZ786439 RDU786439:RDV786439 RNQ786439:RNR786439 RXM786439:RXN786439 SHI786439:SHJ786439 SRE786439:SRF786439 TBA786439:TBB786439 TKW786439:TKX786439 TUS786439:TUT786439 UEO786439:UEP786439 UOK786439:UOL786439 UYG786439:UYH786439 VIC786439:VID786439 VRY786439:VRZ786439 WBU786439:WBV786439 WLQ786439:WLR786439 WVM786439:WVN786439 E851975:F851975 JA851975:JB851975 SW851975:SX851975 ACS851975:ACT851975 AMO851975:AMP851975 AWK851975:AWL851975 BGG851975:BGH851975 BQC851975:BQD851975 BZY851975:BZZ851975 CJU851975:CJV851975 CTQ851975:CTR851975 DDM851975:DDN851975 DNI851975:DNJ851975 DXE851975:DXF851975 EHA851975:EHB851975 EQW851975:EQX851975 FAS851975:FAT851975 FKO851975:FKP851975 FUK851975:FUL851975 GEG851975:GEH851975 GOC851975:GOD851975 GXY851975:GXZ851975 HHU851975:HHV851975 HRQ851975:HRR851975 IBM851975:IBN851975 ILI851975:ILJ851975 IVE851975:IVF851975 JFA851975:JFB851975 JOW851975:JOX851975 JYS851975:JYT851975 KIO851975:KIP851975 KSK851975:KSL851975 LCG851975:LCH851975 LMC851975:LMD851975 LVY851975:LVZ851975 MFU851975:MFV851975 MPQ851975:MPR851975 MZM851975:MZN851975 NJI851975:NJJ851975 NTE851975:NTF851975 ODA851975:ODB851975 OMW851975:OMX851975 OWS851975:OWT851975 PGO851975:PGP851975 PQK851975:PQL851975 QAG851975:QAH851975 QKC851975:QKD851975 QTY851975:QTZ851975 RDU851975:RDV851975 RNQ851975:RNR851975 RXM851975:RXN851975 SHI851975:SHJ851975 SRE851975:SRF851975 TBA851975:TBB851975 TKW851975:TKX851975 TUS851975:TUT851975 UEO851975:UEP851975 UOK851975:UOL851975 UYG851975:UYH851975 VIC851975:VID851975 VRY851975:VRZ851975 WBU851975:WBV851975 WLQ851975:WLR851975 WVM851975:WVN851975 E917511:F917511 JA917511:JB917511 SW917511:SX917511 ACS917511:ACT917511 AMO917511:AMP917511 AWK917511:AWL917511 BGG917511:BGH917511 BQC917511:BQD917511 BZY917511:BZZ917511 CJU917511:CJV917511 CTQ917511:CTR917511 DDM917511:DDN917511 DNI917511:DNJ917511 DXE917511:DXF917511 EHA917511:EHB917511 EQW917511:EQX917511 FAS917511:FAT917511 FKO917511:FKP917511 FUK917511:FUL917511 GEG917511:GEH917511 GOC917511:GOD917511 GXY917511:GXZ917511 HHU917511:HHV917511 HRQ917511:HRR917511 IBM917511:IBN917511 ILI917511:ILJ917511 IVE917511:IVF917511 JFA917511:JFB917511 JOW917511:JOX917511 JYS917511:JYT917511 KIO917511:KIP917511 KSK917511:KSL917511 LCG917511:LCH917511 LMC917511:LMD917511 LVY917511:LVZ917511 MFU917511:MFV917511 MPQ917511:MPR917511 MZM917511:MZN917511 NJI917511:NJJ917511 NTE917511:NTF917511 ODA917511:ODB917511 OMW917511:OMX917511 OWS917511:OWT917511 PGO917511:PGP917511 PQK917511:PQL917511 QAG917511:QAH917511 QKC917511:QKD917511 QTY917511:QTZ917511 RDU917511:RDV917511 RNQ917511:RNR917511 RXM917511:RXN917511 SHI917511:SHJ917511 SRE917511:SRF917511 TBA917511:TBB917511 TKW917511:TKX917511 TUS917511:TUT917511 UEO917511:UEP917511 UOK917511:UOL917511 UYG917511:UYH917511 VIC917511:VID917511 VRY917511:VRZ917511 WBU917511:WBV917511 WLQ917511:WLR917511 WVM917511:WVN917511 E983047:F983047 JA983047:JB983047 SW983047:SX983047 ACS983047:ACT983047 AMO983047:AMP983047 AWK983047:AWL983047 BGG983047:BGH983047 BQC983047:BQD983047 BZY983047:BZZ983047 CJU983047:CJV983047 CTQ983047:CTR983047 DDM983047:DDN983047 DNI983047:DNJ983047 DXE983047:DXF983047 EHA983047:EHB983047 EQW983047:EQX983047 FAS983047:FAT983047 FKO983047:FKP983047 FUK983047:FUL983047 GEG983047:GEH983047 GOC983047:GOD983047 GXY983047:GXZ983047 HHU983047:HHV983047 HRQ983047:HRR983047 IBM983047:IBN983047 ILI983047:ILJ983047 IVE983047:IVF983047 JFA983047:JFB983047 JOW983047:JOX983047 JYS983047:JYT983047 KIO983047:KIP983047 KSK983047:KSL983047 LCG983047:LCH983047 LMC983047:LMD983047 LVY983047:LVZ983047 MFU983047:MFV983047 MPQ983047:MPR983047 MZM983047:MZN983047 NJI983047:NJJ983047 NTE983047:NTF983047 ODA983047:ODB983047 OMW983047:OMX983047 OWS983047:OWT983047 PGO983047:PGP983047 PQK983047:PQL983047 QAG983047:QAH983047 QKC983047:QKD983047 QTY983047:QTZ983047 RDU983047:RDV983047 RNQ983047:RNR983047 RXM983047:RXN983047 SHI983047:SHJ983047 SRE983047:SRF983047 TBA983047:TBB983047 TKW983047:TKX983047 TUS983047:TUT983047 UEO983047:UEP983047 UOK983047:UOL983047 UYG983047:UYH983047 VIC983047:VID983047 VRY983047:VRZ983047 WBU983047:WBV983047 WLQ983047:WLR983047" xr:uid="{E244D1AD-105F-4CE1-8187-BE8F58D116B1}">
      <formula1>B65736:B65738</formula1>
    </dataValidation>
    <dataValidation type="list" allowBlank="1" showInputMessage="1" showErrorMessage="1" sqref="WVL98304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D7:E7" xr:uid="{0C37044E-4D38-4EBF-8C61-B9BD4F9F8646}">
      <formula1>$A$200:$A$205</formula1>
    </dataValidation>
    <dataValidation type="list" allowBlank="1" showInputMessage="1" showErrorMessage="1" sqref="WVO98304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G7" xr:uid="{D7E1B207-9EA2-4645-A796-22BBC35ABC8B}">
      <formula1>$C$200:$C$203</formula1>
    </dataValidation>
    <dataValidation type="list" allowBlank="1" showInputMessage="1" showErrorMessage="1" sqref="WVP98304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H7" xr:uid="{0DB100A7-51C0-40ED-874C-A6AB08AF1FFD}">
      <formula1>$D$200:$D$204</formula1>
    </dataValidation>
    <dataValidation type="list" allowBlank="1" showInputMessage="1" showErrorMessage="1" sqref="AMN7:AMO7 AWJ7:AWK7 BGF7:BGG7 BQB7:BQC7 BZX7:BZY7 CJT7:CJU7 CTP7:CTQ7 DDL7:DDM7 DNH7:DNI7 DXD7:DXE7 EGZ7:EHA7 EQV7:EQW7 FAR7:FAS7 FKN7:FKO7 FUJ7:FUK7 GEF7:GEG7 GOB7:GOC7 GXX7:GXY7 HHT7:HHU7 HRP7:HRQ7 IBL7:IBM7 ILH7:ILI7 IVD7:IVE7 JEZ7:JFA7 JOV7:JOW7 JYR7:JYS7 KIN7:KIO7 KSJ7:KSK7 LCF7:LCG7 LMB7:LMC7 LVX7:LVY7 MFT7:MFU7 MPP7:MPQ7 MZL7:MZM7 NJH7:NJI7 NTD7:NTE7 OCZ7:ODA7 OMV7:OMW7 OWR7:OWS7 PGN7:PGO7 PQJ7:PQK7 QAF7:QAG7 QKB7:QKC7 QTX7:QTY7 RDT7:RDU7 RNP7:RNQ7 RXL7:RXM7 SHH7:SHI7 SRD7:SRE7 TAZ7:TBA7 TKV7:TKW7 TUR7:TUS7 UEN7:UEO7 UOJ7:UOK7 UYF7:UYG7 VIB7:VIC7 VRX7:VRY7 WBT7:WBU7 WLP7:WLQ7 WVL7:WVM7 IZ7:JA7 SV7:SW7 ACR7:ACS7" xr:uid="{2A35C5AB-6E04-4301-92C0-3C74B0BA80A8}">
      <formula1>IX200:IX202</formula1>
    </dataValidation>
  </dataValidations>
  <printOptions horizontalCentered="1"/>
  <pageMargins left="0.19685039370078741" right="0.19685039370078741" top="0.59055118110236227" bottom="0.15748031496062992" header="0.15748031496062992" footer="0.19685039370078741"/>
  <pageSetup paperSize="9" scale="83" fitToHeight="2" orientation="portrait" r:id="rId1"/>
  <headerFooter>
    <oddHeader>&amp;L&amp;G&amp;C&amp;"Arial Cyr,полужирный"&amp;12ТУРНИР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46" r:id="rId5" name="Label 2">
              <controlPr defaultSize="0" print="0" autoFill="0" autoLine="0" autoPict="0">
                <anchor moveWithCells="1" sizeWithCells="1">
                  <from>
                    <xdr:col>5</xdr:col>
                    <xdr:colOff>104775</xdr:colOff>
                    <xdr:row>0</xdr:row>
                    <xdr:rowOff>0</xdr:rowOff>
                  </from>
                  <to>
                    <xdr:col>5</xdr:col>
                    <xdr:colOff>523875</xdr:colOff>
                    <xdr:row>0</xdr:row>
                    <xdr:rowOff>219075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7D6D2-8769-478F-B9DF-7A904E5086E0}">
  <sheetPr>
    <pageSetUpPr fitToPage="1"/>
  </sheetPr>
  <dimension ref="A1:X212"/>
  <sheetViews>
    <sheetView showGridLines="0" zoomScaleNormal="100" workbookViewId="0">
      <pane ySplit="9" topLeftCell="A10" activePane="bottomLeft" state="frozen"/>
      <selection activeCell="B15" sqref="B16:D16"/>
      <selection pane="bottomLeft" activeCell="B15" sqref="B16:D16"/>
    </sheetView>
  </sheetViews>
  <sheetFormatPr defaultRowHeight="12" customHeight="1" x14ac:dyDescent="0.25"/>
  <cols>
    <col min="1" max="1" width="4" style="78" customWidth="1"/>
    <col min="2" max="2" width="6.28515625" style="78" customWidth="1"/>
    <col min="3" max="3" width="7.85546875" style="78" customWidth="1"/>
    <col min="4" max="4" width="18" style="78" customWidth="1"/>
    <col min="5" max="5" width="8" style="78" customWidth="1"/>
    <col min="6" max="6" width="15.28515625" style="78" customWidth="1"/>
    <col min="7" max="10" width="11.7109375" style="78" customWidth="1"/>
    <col min="11" max="11" width="10" style="78" customWidth="1"/>
    <col min="12" max="13" width="11.7109375" style="78" customWidth="1"/>
    <col min="14" max="14" width="10" style="78" customWidth="1"/>
    <col min="15" max="256" width="9.140625" style="78"/>
    <col min="257" max="257" width="4" style="78" customWidth="1"/>
    <col min="258" max="258" width="6.28515625" style="78" customWidth="1"/>
    <col min="259" max="259" width="7.85546875" style="78" customWidth="1"/>
    <col min="260" max="260" width="18" style="78" customWidth="1"/>
    <col min="261" max="261" width="8" style="78" customWidth="1"/>
    <col min="262" max="262" width="15.28515625" style="78" customWidth="1"/>
    <col min="263" max="266" width="11.7109375" style="78" customWidth="1"/>
    <col min="267" max="267" width="10" style="78" customWidth="1"/>
    <col min="268" max="269" width="11.7109375" style="78" customWidth="1"/>
    <col min="270" max="270" width="10" style="78" customWidth="1"/>
    <col min="271" max="512" width="9.140625" style="78"/>
    <col min="513" max="513" width="4" style="78" customWidth="1"/>
    <col min="514" max="514" width="6.28515625" style="78" customWidth="1"/>
    <col min="515" max="515" width="7.85546875" style="78" customWidth="1"/>
    <col min="516" max="516" width="18" style="78" customWidth="1"/>
    <col min="517" max="517" width="8" style="78" customWidth="1"/>
    <col min="518" max="518" width="15.28515625" style="78" customWidth="1"/>
    <col min="519" max="522" width="11.7109375" style="78" customWidth="1"/>
    <col min="523" max="523" width="10" style="78" customWidth="1"/>
    <col min="524" max="525" width="11.7109375" style="78" customWidth="1"/>
    <col min="526" max="526" width="10" style="78" customWidth="1"/>
    <col min="527" max="768" width="9.140625" style="78"/>
    <col min="769" max="769" width="4" style="78" customWidth="1"/>
    <col min="770" max="770" width="6.28515625" style="78" customWidth="1"/>
    <col min="771" max="771" width="7.85546875" style="78" customWidth="1"/>
    <col min="772" max="772" width="18" style="78" customWidth="1"/>
    <col min="773" max="773" width="8" style="78" customWidth="1"/>
    <col min="774" max="774" width="15.28515625" style="78" customWidth="1"/>
    <col min="775" max="778" width="11.7109375" style="78" customWidth="1"/>
    <col min="779" max="779" width="10" style="78" customWidth="1"/>
    <col min="780" max="781" width="11.7109375" style="78" customWidth="1"/>
    <col min="782" max="782" width="10" style="78" customWidth="1"/>
    <col min="783" max="1024" width="9.140625" style="78"/>
    <col min="1025" max="1025" width="4" style="78" customWidth="1"/>
    <col min="1026" max="1026" width="6.28515625" style="78" customWidth="1"/>
    <col min="1027" max="1027" width="7.85546875" style="78" customWidth="1"/>
    <col min="1028" max="1028" width="18" style="78" customWidth="1"/>
    <col min="1029" max="1029" width="8" style="78" customWidth="1"/>
    <col min="1030" max="1030" width="15.28515625" style="78" customWidth="1"/>
    <col min="1031" max="1034" width="11.7109375" style="78" customWidth="1"/>
    <col min="1035" max="1035" width="10" style="78" customWidth="1"/>
    <col min="1036" max="1037" width="11.7109375" style="78" customWidth="1"/>
    <col min="1038" max="1038" width="10" style="78" customWidth="1"/>
    <col min="1039" max="1280" width="9.140625" style="78"/>
    <col min="1281" max="1281" width="4" style="78" customWidth="1"/>
    <col min="1282" max="1282" width="6.28515625" style="78" customWidth="1"/>
    <col min="1283" max="1283" width="7.85546875" style="78" customWidth="1"/>
    <col min="1284" max="1284" width="18" style="78" customWidth="1"/>
    <col min="1285" max="1285" width="8" style="78" customWidth="1"/>
    <col min="1286" max="1286" width="15.28515625" style="78" customWidth="1"/>
    <col min="1287" max="1290" width="11.7109375" style="78" customWidth="1"/>
    <col min="1291" max="1291" width="10" style="78" customWidth="1"/>
    <col min="1292" max="1293" width="11.7109375" style="78" customWidth="1"/>
    <col min="1294" max="1294" width="10" style="78" customWidth="1"/>
    <col min="1295" max="1536" width="9.140625" style="78"/>
    <col min="1537" max="1537" width="4" style="78" customWidth="1"/>
    <col min="1538" max="1538" width="6.28515625" style="78" customWidth="1"/>
    <col min="1539" max="1539" width="7.85546875" style="78" customWidth="1"/>
    <col min="1540" max="1540" width="18" style="78" customWidth="1"/>
    <col min="1541" max="1541" width="8" style="78" customWidth="1"/>
    <col min="1542" max="1542" width="15.28515625" style="78" customWidth="1"/>
    <col min="1543" max="1546" width="11.7109375" style="78" customWidth="1"/>
    <col min="1547" max="1547" width="10" style="78" customWidth="1"/>
    <col min="1548" max="1549" width="11.7109375" style="78" customWidth="1"/>
    <col min="1550" max="1550" width="10" style="78" customWidth="1"/>
    <col min="1551" max="1792" width="9.140625" style="78"/>
    <col min="1793" max="1793" width="4" style="78" customWidth="1"/>
    <col min="1794" max="1794" width="6.28515625" style="78" customWidth="1"/>
    <col min="1795" max="1795" width="7.85546875" style="78" customWidth="1"/>
    <col min="1796" max="1796" width="18" style="78" customWidth="1"/>
    <col min="1797" max="1797" width="8" style="78" customWidth="1"/>
    <col min="1798" max="1798" width="15.28515625" style="78" customWidth="1"/>
    <col min="1799" max="1802" width="11.7109375" style="78" customWidth="1"/>
    <col min="1803" max="1803" width="10" style="78" customWidth="1"/>
    <col min="1804" max="1805" width="11.7109375" style="78" customWidth="1"/>
    <col min="1806" max="1806" width="10" style="78" customWidth="1"/>
    <col min="1807" max="2048" width="9.140625" style="78"/>
    <col min="2049" max="2049" width="4" style="78" customWidth="1"/>
    <col min="2050" max="2050" width="6.28515625" style="78" customWidth="1"/>
    <col min="2051" max="2051" width="7.85546875" style="78" customWidth="1"/>
    <col min="2052" max="2052" width="18" style="78" customWidth="1"/>
    <col min="2053" max="2053" width="8" style="78" customWidth="1"/>
    <col min="2054" max="2054" width="15.28515625" style="78" customWidth="1"/>
    <col min="2055" max="2058" width="11.7109375" style="78" customWidth="1"/>
    <col min="2059" max="2059" width="10" style="78" customWidth="1"/>
    <col min="2060" max="2061" width="11.7109375" style="78" customWidth="1"/>
    <col min="2062" max="2062" width="10" style="78" customWidth="1"/>
    <col min="2063" max="2304" width="9.140625" style="78"/>
    <col min="2305" max="2305" width="4" style="78" customWidth="1"/>
    <col min="2306" max="2306" width="6.28515625" style="78" customWidth="1"/>
    <col min="2307" max="2307" width="7.85546875" style="78" customWidth="1"/>
    <col min="2308" max="2308" width="18" style="78" customWidth="1"/>
    <col min="2309" max="2309" width="8" style="78" customWidth="1"/>
    <col min="2310" max="2310" width="15.28515625" style="78" customWidth="1"/>
    <col min="2311" max="2314" width="11.7109375" style="78" customWidth="1"/>
    <col min="2315" max="2315" width="10" style="78" customWidth="1"/>
    <col min="2316" max="2317" width="11.7109375" style="78" customWidth="1"/>
    <col min="2318" max="2318" width="10" style="78" customWidth="1"/>
    <col min="2319" max="2560" width="9.140625" style="78"/>
    <col min="2561" max="2561" width="4" style="78" customWidth="1"/>
    <col min="2562" max="2562" width="6.28515625" style="78" customWidth="1"/>
    <col min="2563" max="2563" width="7.85546875" style="78" customWidth="1"/>
    <col min="2564" max="2564" width="18" style="78" customWidth="1"/>
    <col min="2565" max="2565" width="8" style="78" customWidth="1"/>
    <col min="2566" max="2566" width="15.28515625" style="78" customWidth="1"/>
    <col min="2567" max="2570" width="11.7109375" style="78" customWidth="1"/>
    <col min="2571" max="2571" width="10" style="78" customWidth="1"/>
    <col min="2572" max="2573" width="11.7109375" style="78" customWidth="1"/>
    <col min="2574" max="2574" width="10" style="78" customWidth="1"/>
    <col min="2575" max="2816" width="9.140625" style="78"/>
    <col min="2817" max="2817" width="4" style="78" customWidth="1"/>
    <col min="2818" max="2818" width="6.28515625" style="78" customWidth="1"/>
    <col min="2819" max="2819" width="7.85546875" style="78" customWidth="1"/>
    <col min="2820" max="2820" width="18" style="78" customWidth="1"/>
    <col min="2821" max="2821" width="8" style="78" customWidth="1"/>
    <col min="2822" max="2822" width="15.28515625" style="78" customWidth="1"/>
    <col min="2823" max="2826" width="11.7109375" style="78" customWidth="1"/>
    <col min="2827" max="2827" width="10" style="78" customWidth="1"/>
    <col min="2828" max="2829" width="11.7109375" style="78" customWidth="1"/>
    <col min="2830" max="2830" width="10" style="78" customWidth="1"/>
    <col min="2831" max="3072" width="9.140625" style="78"/>
    <col min="3073" max="3073" width="4" style="78" customWidth="1"/>
    <col min="3074" max="3074" width="6.28515625" style="78" customWidth="1"/>
    <col min="3075" max="3075" width="7.85546875" style="78" customWidth="1"/>
    <col min="3076" max="3076" width="18" style="78" customWidth="1"/>
    <col min="3077" max="3077" width="8" style="78" customWidth="1"/>
    <col min="3078" max="3078" width="15.28515625" style="78" customWidth="1"/>
    <col min="3079" max="3082" width="11.7109375" style="78" customWidth="1"/>
    <col min="3083" max="3083" width="10" style="78" customWidth="1"/>
    <col min="3084" max="3085" width="11.7109375" style="78" customWidth="1"/>
    <col min="3086" max="3086" width="10" style="78" customWidth="1"/>
    <col min="3087" max="3328" width="9.140625" style="78"/>
    <col min="3329" max="3329" width="4" style="78" customWidth="1"/>
    <col min="3330" max="3330" width="6.28515625" style="78" customWidth="1"/>
    <col min="3331" max="3331" width="7.85546875" style="78" customWidth="1"/>
    <col min="3332" max="3332" width="18" style="78" customWidth="1"/>
    <col min="3333" max="3333" width="8" style="78" customWidth="1"/>
    <col min="3334" max="3334" width="15.28515625" style="78" customWidth="1"/>
    <col min="3335" max="3338" width="11.7109375" style="78" customWidth="1"/>
    <col min="3339" max="3339" width="10" style="78" customWidth="1"/>
    <col min="3340" max="3341" width="11.7109375" style="78" customWidth="1"/>
    <col min="3342" max="3342" width="10" style="78" customWidth="1"/>
    <col min="3343" max="3584" width="9.140625" style="78"/>
    <col min="3585" max="3585" width="4" style="78" customWidth="1"/>
    <col min="3586" max="3586" width="6.28515625" style="78" customWidth="1"/>
    <col min="3587" max="3587" width="7.85546875" style="78" customWidth="1"/>
    <col min="3588" max="3588" width="18" style="78" customWidth="1"/>
    <col min="3589" max="3589" width="8" style="78" customWidth="1"/>
    <col min="3590" max="3590" width="15.28515625" style="78" customWidth="1"/>
    <col min="3591" max="3594" width="11.7109375" style="78" customWidth="1"/>
    <col min="3595" max="3595" width="10" style="78" customWidth="1"/>
    <col min="3596" max="3597" width="11.7109375" style="78" customWidth="1"/>
    <col min="3598" max="3598" width="10" style="78" customWidth="1"/>
    <col min="3599" max="3840" width="9.140625" style="78"/>
    <col min="3841" max="3841" width="4" style="78" customWidth="1"/>
    <col min="3842" max="3842" width="6.28515625" style="78" customWidth="1"/>
    <col min="3843" max="3843" width="7.85546875" style="78" customWidth="1"/>
    <col min="3844" max="3844" width="18" style="78" customWidth="1"/>
    <col min="3845" max="3845" width="8" style="78" customWidth="1"/>
    <col min="3846" max="3846" width="15.28515625" style="78" customWidth="1"/>
    <col min="3847" max="3850" width="11.7109375" style="78" customWidth="1"/>
    <col min="3851" max="3851" width="10" style="78" customWidth="1"/>
    <col min="3852" max="3853" width="11.7109375" style="78" customWidth="1"/>
    <col min="3854" max="3854" width="10" style="78" customWidth="1"/>
    <col min="3855" max="4096" width="9.140625" style="78"/>
    <col min="4097" max="4097" width="4" style="78" customWidth="1"/>
    <col min="4098" max="4098" width="6.28515625" style="78" customWidth="1"/>
    <col min="4099" max="4099" width="7.85546875" style="78" customWidth="1"/>
    <col min="4100" max="4100" width="18" style="78" customWidth="1"/>
    <col min="4101" max="4101" width="8" style="78" customWidth="1"/>
    <col min="4102" max="4102" width="15.28515625" style="78" customWidth="1"/>
    <col min="4103" max="4106" width="11.7109375" style="78" customWidth="1"/>
    <col min="4107" max="4107" width="10" style="78" customWidth="1"/>
    <col min="4108" max="4109" width="11.7109375" style="78" customWidth="1"/>
    <col min="4110" max="4110" width="10" style="78" customWidth="1"/>
    <col min="4111" max="4352" width="9.140625" style="78"/>
    <col min="4353" max="4353" width="4" style="78" customWidth="1"/>
    <col min="4354" max="4354" width="6.28515625" style="78" customWidth="1"/>
    <col min="4355" max="4355" width="7.85546875" style="78" customWidth="1"/>
    <col min="4356" max="4356" width="18" style="78" customWidth="1"/>
    <col min="4357" max="4357" width="8" style="78" customWidth="1"/>
    <col min="4358" max="4358" width="15.28515625" style="78" customWidth="1"/>
    <col min="4359" max="4362" width="11.7109375" style="78" customWidth="1"/>
    <col min="4363" max="4363" width="10" style="78" customWidth="1"/>
    <col min="4364" max="4365" width="11.7109375" style="78" customWidth="1"/>
    <col min="4366" max="4366" width="10" style="78" customWidth="1"/>
    <col min="4367" max="4608" width="9.140625" style="78"/>
    <col min="4609" max="4609" width="4" style="78" customWidth="1"/>
    <col min="4610" max="4610" width="6.28515625" style="78" customWidth="1"/>
    <col min="4611" max="4611" width="7.85546875" style="78" customWidth="1"/>
    <col min="4612" max="4612" width="18" style="78" customWidth="1"/>
    <col min="4613" max="4613" width="8" style="78" customWidth="1"/>
    <col min="4614" max="4614" width="15.28515625" style="78" customWidth="1"/>
    <col min="4615" max="4618" width="11.7109375" style="78" customWidth="1"/>
    <col min="4619" max="4619" width="10" style="78" customWidth="1"/>
    <col min="4620" max="4621" width="11.7109375" style="78" customWidth="1"/>
    <col min="4622" max="4622" width="10" style="78" customWidth="1"/>
    <col min="4623" max="4864" width="9.140625" style="78"/>
    <col min="4865" max="4865" width="4" style="78" customWidth="1"/>
    <col min="4866" max="4866" width="6.28515625" style="78" customWidth="1"/>
    <col min="4867" max="4867" width="7.85546875" style="78" customWidth="1"/>
    <col min="4868" max="4868" width="18" style="78" customWidth="1"/>
    <col min="4869" max="4869" width="8" style="78" customWidth="1"/>
    <col min="4870" max="4870" width="15.28515625" style="78" customWidth="1"/>
    <col min="4871" max="4874" width="11.7109375" style="78" customWidth="1"/>
    <col min="4875" max="4875" width="10" style="78" customWidth="1"/>
    <col min="4876" max="4877" width="11.7109375" style="78" customWidth="1"/>
    <col min="4878" max="4878" width="10" style="78" customWidth="1"/>
    <col min="4879" max="5120" width="9.140625" style="78"/>
    <col min="5121" max="5121" width="4" style="78" customWidth="1"/>
    <col min="5122" max="5122" width="6.28515625" style="78" customWidth="1"/>
    <col min="5123" max="5123" width="7.85546875" style="78" customWidth="1"/>
    <col min="5124" max="5124" width="18" style="78" customWidth="1"/>
    <col min="5125" max="5125" width="8" style="78" customWidth="1"/>
    <col min="5126" max="5126" width="15.28515625" style="78" customWidth="1"/>
    <col min="5127" max="5130" width="11.7109375" style="78" customWidth="1"/>
    <col min="5131" max="5131" width="10" style="78" customWidth="1"/>
    <col min="5132" max="5133" width="11.7109375" style="78" customWidth="1"/>
    <col min="5134" max="5134" width="10" style="78" customWidth="1"/>
    <col min="5135" max="5376" width="9.140625" style="78"/>
    <col min="5377" max="5377" width="4" style="78" customWidth="1"/>
    <col min="5378" max="5378" width="6.28515625" style="78" customWidth="1"/>
    <col min="5379" max="5379" width="7.85546875" style="78" customWidth="1"/>
    <col min="5380" max="5380" width="18" style="78" customWidth="1"/>
    <col min="5381" max="5381" width="8" style="78" customWidth="1"/>
    <col min="5382" max="5382" width="15.28515625" style="78" customWidth="1"/>
    <col min="5383" max="5386" width="11.7109375" style="78" customWidth="1"/>
    <col min="5387" max="5387" width="10" style="78" customWidth="1"/>
    <col min="5388" max="5389" width="11.7109375" style="78" customWidth="1"/>
    <col min="5390" max="5390" width="10" style="78" customWidth="1"/>
    <col min="5391" max="5632" width="9.140625" style="78"/>
    <col min="5633" max="5633" width="4" style="78" customWidth="1"/>
    <col min="5634" max="5634" width="6.28515625" style="78" customWidth="1"/>
    <col min="5635" max="5635" width="7.85546875" style="78" customWidth="1"/>
    <col min="5636" max="5636" width="18" style="78" customWidth="1"/>
    <col min="5637" max="5637" width="8" style="78" customWidth="1"/>
    <col min="5638" max="5638" width="15.28515625" style="78" customWidth="1"/>
    <col min="5639" max="5642" width="11.7109375" style="78" customWidth="1"/>
    <col min="5643" max="5643" width="10" style="78" customWidth="1"/>
    <col min="5644" max="5645" width="11.7109375" style="78" customWidth="1"/>
    <col min="5646" max="5646" width="10" style="78" customWidth="1"/>
    <col min="5647" max="5888" width="9.140625" style="78"/>
    <col min="5889" max="5889" width="4" style="78" customWidth="1"/>
    <col min="5890" max="5890" width="6.28515625" style="78" customWidth="1"/>
    <col min="5891" max="5891" width="7.85546875" style="78" customWidth="1"/>
    <col min="5892" max="5892" width="18" style="78" customWidth="1"/>
    <col min="5893" max="5893" width="8" style="78" customWidth="1"/>
    <col min="5894" max="5894" width="15.28515625" style="78" customWidth="1"/>
    <col min="5895" max="5898" width="11.7109375" style="78" customWidth="1"/>
    <col min="5899" max="5899" width="10" style="78" customWidth="1"/>
    <col min="5900" max="5901" width="11.7109375" style="78" customWidth="1"/>
    <col min="5902" max="5902" width="10" style="78" customWidth="1"/>
    <col min="5903" max="6144" width="9.140625" style="78"/>
    <col min="6145" max="6145" width="4" style="78" customWidth="1"/>
    <col min="6146" max="6146" width="6.28515625" style="78" customWidth="1"/>
    <col min="6147" max="6147" width="7.85546875" style="78" customWidth="1"/>
    <col min="6148" max="6148" width="18" style="78" customWidth="1"/>
    <col min="6149" max="6149" width="8" style="78" customWidth="1"/>
    <col min="6150" max="6150" width="15.28515625" style="78" customWidth="1"/>
    <col min="6151" max="6154" width="11.7109375" style="78" customWidth="1"/>
    <col min="6155" max="6155" width="10" style="78" customWidth="1"/>
    <col min="6156" max="6157" width="11.7109375" style="78" customWidth="1"/>
    <col min="6158" max="6158" width="10" style="78" customWidth="1"/>
    <col min="6159" max="6400" width="9.140625" style="78"/>
    <col min="6401" max="6401" width="4" style="78" customWidth="1"/>
    <col min="6402" max="6402" width="6.28515625" style="78" customWidth="1"/>
    <col min="6403" max="6403" width="7.85546875" style="78" customWidth="1"/>
    <col min="6404" max="6404" width="18" style="78" customWidth="1"/>
    <col min="6405" max="6405" width="8" style="78" customWidth="1"/>
    <col min="6406" max="6406" width="15.28515625" style="78" customWidth="1"/>
    <col min="6407" max="6410" width="11.7109375" style="78" customWidth="1"/>
    <col min="6411" max="6411" width="10" style="78" customWidth="1"/>
    <col min="6412" max="6413" width="11.7109375" style="78" customWidth="1"/>
    <col min="6414" max="6414" width="10" style="78" customWidth="1"/>
    <col min="6415" max="6656" width="9.140625" style="78"/>
    <col min="6657" max="6657" width="4" style="78" customWidth="1"/>
    <col min="6658" max="6658" width="6.28515625" style="78" customWidth="1"/>
    <col min="6659" max="6659" width="7.85546875" style="78" customWidth="1"/>
    <col min="6660" max="6660" width="18" style="78" customWidth="1"/>
    <col min="6661" max="6661" width="8" style="78" customWidth="1"/>
    <col min="6662" max="6662" width="15.28515625" style="78" customWidth="1"/>
    <col min="6663" max="6666" width="11.7109375" style="78" customWidth="1"/>
    <col min="6667" max="6667" width="10" style="78" customWidth="1"/>
    <col min="6668" max="6669" width="11.7109375" style="78" customWidth="1"/>
    <col min="6670" max="6670" width="10" style="78" customWidth="1"/>
    <col min="6671" max="6912" width="9.140625" style="78"/>
    <col min="6913" max="6913" width="4" style="78" customWidth="1"/>
    <col min="6914" max="6914" width="6.28515625" style="78" customWidth="1"/>
    <col min="6915" max="6915" width="7.85546875" style="78" customWidth="1"/>
    <col min="6916" max="6916" width="18" style="78" customWidth="1"/>
    <col min="6917" max="6917" width="8" style="78" customWidth="1"/>
    <col min="6918" max="6918" width="15.28515625" style="78" customWidth="1"/>
    <col min="6919" max="6922" width="11.7109375" style="78" customWidth="1"/>
    <col min="6923" max="6923" width="10" style="78" customWidth="1"/>
    <col min="6924" max="6925" width="11.7109375" style="78" customWidth="1"/>
    <col min="6926" max="6926" width="10" style="78" customWidth="1"/>
    <col min="6927" max="7168" width="9.140625" style="78"/>
    <col min="7169" max="7169" width="4" style="78" customWidth="1"/>
    <col min="7170" max="7170" width="6.28515625" style="78" customWidth="1"/>
    <col min="7171" max="7171" width="7.85546875" style="78" customWidth="1"/>
    <col min="7172" max="7172" width="18" style="78" customWidth="1"/>
    <col min="7173" max="7173" width="8" style="78" customWidth="1"/>
    <col min="7174" max="7174" width="15.28515625" style="78" customWidth="1"/>
    <col min="7175" max="7178" width="11.7109375" style="78" customWidth="1"/>
    <col min="7179" max="7179" width="10" style="78" customWidth="1"/>
    <col min="7180" max="7181" width="11.7109375" style="78" customWidth="1"/>
    <col min="7182" max="7182" width="10" style="78" customWidth="1"/>
    <col min="7183" max="7424" width="9.140625" style="78"/>
    <col min="7425" max="7425" width="4" style="78" customWidth="1"/>
    <col min="7426" max="7426" width="6.28515625" style="78" customWidth="1"/>
    <col min="7427" max="7427" width="7.85546875" style="78" customWidth="1"/>
    <col min="7428" max="7428" width="18" style="78" customWidth="1"/>
    <col min="7429" max="7429" width="8" style="78" customWidth="1"/>
    <col min="7430" max="7430" width="15.28515625" style="78" customWidth="1"/>
    <col min="7431" max="7434" width="11.7109375" style="78" customWidth="1"/>
    <col min="7435" max="7435" width="10" style="78" customWidth="1"/>
    <col min="7436" max="7437" width="11.7109375" style="78" customWidth="1"/>
    <col min="7438" max="7438" width="10" style="78" customWidth="1"/>
    <col min="7439" max="7680" width="9.140625" style="78"/>
    <col min="7681" max="7681" width="4" style="78" customWidth="1"/>
    <col min="7682" max="7682" width="6.28515625" style="78" customWidth="1"/>
    <col min="7683" max="7683" width="7.85546875" style="78" customWidth="1"/>
    <col min="7684" max="7684" width="18" style="78" customWidth="1"/>
    <col min="7685" max="7685" width="8" style="78" customWidth="1"/>
    <col min="7686" max="7686" width="15.28515625" style="78" customWidth="1"/>
    <col min="7687" max="7690" width="11.7109375" style="78" customWidth="1"/>
    <col min="7691" max="7691" width="10" style="78" customWidth="1"/>
    <col min="7692" max="7693" width="11.7109375" style="78" customWidth="1"/>
    <col min="7694" max="7694" width="10" style="78" customWidth="1"/>
    <col min="7695" max="7936" width="9.140625" style="78"/>
    <col min="7937" max="7937" width="4" style="78" customWidth="1"/>
    <col min="7938" max="7938" width="6.28515625" style="78" customWidth="1"/>
    <col min="7939" max="7939" width="7.85546875" style="78" customWidth="1"/>
    <col min="7940" max="7940" width="18" style="78" customWidth="1"/>
    <col min="7941" max="7941" width="8" style="78" customWidth="1"/>
    <col min="7942" max="7942" width="15.28515625" style="78" customWidth="1"/>
    <col min="7943" max="7946" width="11.7109375" style="78" customWidth="1"/>
    <col min="7947" max="7947" width="10" style="78" customWidth="1"/>
    <col min="7948" max="7949" width="11.7109375" style="78" customWidth="1"/>
    <col min="7950" max="7950" width="10" style="78" customWidth="1"/>
    <col min="7951" max="8192" width="9.140625" style="78"/>
    <col min="8193" max="8193" width="4" style="78" customWidth="1"/>
    <col min="8194" max="8194" width="6.28515625" style="78" customWidth="1"/>
    <col min="8195" max="8195" width="7.85546875" style="78" customWidth="1"/>
    <col min="8196" max="8196" width="18" style="78" customWidth="1"/>
    <col min="8197" max="8197" width="8" style="78" customWidth="1"/>
    <col min="8198" max="8198" width="15.28515625" style="78" customWidth="1"/>
    <col min="8199" max="8202" width="11.7109375" style="78" customWidth="1"/>
    <col min="8203" max="8203" width="10" style="78" customWidth="1"/>
    <col min="8204" max="8205" width="11.7109375" style="78" customWidth="1"/>
    <col min="8206" max="8206" width="10" style="78" customWidth="1"/>
    <col min="8207" max="8448" width="9.140625" style="78"/>
    <col min="8449" max="8449" width="4" style="78" customWidth="1"/>
    <col min="8450" max="8450" width="6.28515625" style="78" customWidth="1"/>
    <col min="8451" max="8451" width="7.85546875" style="78" customWidth="1"/>
    <col min="8452" max="8452" width="18" style="78" customWidth="1"/>
    <col min="8453" max="8453" width="8" style="78" customWidth="1"/>
    <col min="8454" max="8454" width="15.28515625" style="78" customWidth="1"/>
    <col min="8455" max="8458" width="11.7109375" style="78" customWidth="1"/>
    <col min="8459" max="8459" width="10" style="78" customWidth="1"/>
    <col min="8460" max="8461" width="11.7109375" style="78" customWidth="1"/>
    <col min="8462" max="8462" width="10" style="78" customWidth="1"/>
    <col min="8463" max="8704" width="9.140625" style="78"/>
    <col min="8705" max="8705" width="4" style="78" customWidth="1"/>
    <col min="8706" max="8706" width="6.28515625" style="78" customWidth="1"/>
    <col min="8707" max="8707" width="7.85546875" style="78" customWidth="1"/>
    <col min="8708" max="8708" width="18" style="78" customWidth="1"/>
    <col min="8709" max="8709" width="8" style="78" customWidth="1"/>
    <col min="8710" max="8710" width="15.28515625" style="78" customWidth="1"/>
    <col min="8711" max="8714" width="11.7109375" style="78" customWidth="1"/>
    <col min="8715" max="8715" width="10" style="78" customWidth="1"/>
    <col min="8716" max="8717" width="11.7109375" style="78" customWidth="1"/>
    <col min="8718" max="8718" width="10" style="78" customWidth="1"/>
    <col min="8719" max="8960" width="9.140625" style="78"/>
    <col min="8961" max="8961" width="4" style="78" customWidth="1"/>
    <col min="8962" max="8962" width="6.28515625" style="78" customWidth="1"/>
    <col min="8963" max="8963" width="7.85546875" style="78" customWidth="1"/>
    <col min="8964" max="8964" width="18" style="78" customWidth="1"/>
    <col min="8965" max="8965" width="8" style="78" customWidth="1"/>
    <col min="8966" max="8966" width="15.28515625" style="78" customWidth="1"/>
    <col min="8967" max="8970" width="11.7109375" style="78" customWidth="1"/>
    <col min="8971" max="8971" width="10" style="78" customWidth="1"/>
    <col min="8972" max="8973" width="11.7109375" style="78" customWidth="1"/>
    <col min="8974" max="8974" width="10" style="78" customWidth="1"/>
    <col min="8975" max="9216" width="9.140625" style="78"/>
    <col min="9217" max="9217" width="4" style="78" customWidth="1"/>
    <col min="9218" max="9218" width="6.28515625" style="78" customWidth="1"/>
    <col min="9219" max="9219" width="7.85546875" style="78" customWidth="1"/>
    <col min="9220" max="9220" width="18" style="78" customWidth="1"/>
    <col min="9221" max="9221" width="8" style="78" customWidth="1"/>
    <col min="9222" max="9222" width="15.28515625" style="78" customWidth="1"/>
    <col min="9223" max="9226" width="11.7109375" style="78" customWidth="1"/>
    <col min="9227" max="9227" width="10" style="78" customWidth="1"/>
    <col min="9228" max="9229" width="11.7109375" style="78" customWidth="1"/>
    <col min="9230" max="9230" width="10" style="78" customWidth="1"/>
    <col min="9231" max="9472" width="9.140625" style="78"/>
    <col min="9473" max="9473" width="4" style="78" customWidth="1"/>
    <col min="9474" max="9474" width="6.28515625" style="78" customWidth="1"/>
    <col min="9475" max="9475" width="7.85546875" style="78" customWidth="1"/>
    <col min="9476" max="9476" width="18" style="78" customWidth="1"/>
    <col min="9477" max="9477" width="8" style="78" customWidth="1"/>
    <col min="9478" max="9478" width="15.28515625" style="78" customWidth="1"/>
    <col min="9479" max="9482" width="11.7109375" style="78" customWidth="1"/>
    <col min="9483" max="9483" width="10" style="78" customWidth="1"/>
    <col min="9484" max="9485" width="11.7109375" style="78" customWidth="1"/>
    <col min="9486" max="9486" width="10" style="78" customWidth="1"/>
    <col min="9487" max="9728" width="9.140625" style="78"/>
    <col min="9729" max="9729" width="4" style="78" customWidth="1"/>
    <col min="9730" max="9730" width="6.28515625" style="78" customWidth="1"/>
    <col min="9731" max="9731" width="7.85546875" style="78" customWidth="1"/>
    <col min="9732" max="9732" width="18" style="78" customWidth="1"/>
    <col min="9733" max="9733" width="8" style="78" customWidth="1"/>
    <col min="9734" max="9734" width="15.28515625" style="78" customWidth="1"/>
    <col min="9735" max="9738" width="11.7109375" style="78" customWidth="1"/>
    <col min="9739" max="9739" width="10" style="78" customWidth="1"/>
    <col min="9740" max="9741" width="11.7109375" style="78" customWidth="1"/>
    <col min="9742" max="9742" width="10" style="78" customWidth="1"/>
    <col min="9743" max="9984" width="9.140625" style="78"/>
    <col min="9985" max="9985" width="4" style="78" customWidth="1"/>
    <col min="9986" max="9986" width="6.28515625" style="78" customWidth="1"/>
    <col min="9987" max="9987" width="7.85546875" style="78" customWidth="1"/>
    <col min="9988" max="9988" width="18" style="78" customWidth="1"/>
    <col min="9989" max="9989" width="8" style="78" customWidth="1"/>
    <col min="9990" max="9990" width="15.28515625" style="78" customWidth="1"/>
    <col min="9991" max="9994" width="11.7109375" style="78" customWidth="1"/>
    <col min="9995" max="9995" width="10" style="78" customWidth="1"/>
    <col min="9996" max="9997" width="11.7109375" style="78" customWidth="1"/>
    <col min="9998" max="9998" width="10" style="78" customWidth="1"/>
    <col min="9999" max="10240" width="9.140625" style="78"/>
    <col min="10241" max="10241" width="4" style="78" customWidth="1"/>
    <col min="10242" max="10242" width="6.28515625" style="78" customWidth="1"/>
    <col min="10243" max="10243" width="7.85546875" style="78" customWidth="1"/>
    <col min="10244" max="10244" width="18" style="78" customWidth="1"/>
    <col min="10245" max="10245" width="8" style="78" customWidth="1"/>
    <col min="10246" max="10246" width="15.28515625" style="78" customWidth="1"/>
    <col min="10247" max="10250" width="11.7109375" style="78" customWidth="1"/>
    <col min="10251" max="10251" width="10" style="78" customWidth="1"/>
    <col min="10252" max="10253" width="11.7109375" style="78" customWidth="1"/>
    <col min="10254" max="10254" width="10" style="78" customWidth="1"/>
    <col min="10255" max="10496" width="9.140625" style="78"/>
    <col min="10497" max="10497" width="4" style="78" customWidth="1"/>
    <col min="10498" max="10498" width="6.28515625" style="78" customWidth="1"/>
    <col min="10499" max="10499" width="7.85546875" style="78" customWidth="1"/>
    <col min="10500" max="10500" width="18" style="78" customWidth="1"/>
    <col min="10501" max="10501" width="8" style="78" customWidth="1"/>
    <col min="10502" max="10502" width="15.28515625" style="78" customWidth="1"/>
    <col min="10503" max="10506" width="11.7109375" style="78" customWidth="1"/>
    <col min="10507" max="10507" width="10" style="78" customWidth="1"/>
    <col min="10508" max="10509" width="11.7109375" style="78" customWidth="1"/>
    <col min="10510" max="10510" width="10" style="78" customWidth="1"/>
    <col min="10511" max="10752" width="9.140625" style="78"/>
    <col min="10753" max="10753" width="4" style="78" customWidth="1"/>
    <col min="10754" max="10754" width="6.28515625" style="78" customWidth="1"/>
    <col min="10755" max="10755" width="7.85546875" style="78" customWidth="1"/>
    <col min="10756" max="10756" width="18" style="78" customWidth="1"/>
    <col min="10757" max="10757" width="8" style="78" customWidth="1"/>
    <col min="10758" max="10758" width="15.28515625" style="78" customWidth="1"/>
    <col min="10759" max="10762" width="11.7109375" style="78" customWidth="1"/>
    <col min="10763" max="10763" width="10" style="78" customWidth="1"/>
    <col min="10764" max="10765" width="11.7109375" style="78" customWidth="1"/>
    <col min="10766" max="10766" width="10" style="78" customWidth="1"/>
    <col min="10767" max="11008" width="9.140625" style="78"/>
    <col min="11009" max="11009" width="4" style="78" customWidth="1"/>
    <col min="11010" max="11010" width="6.28515625" style="78" customWidth="1"/>
    <col min="11011" max="11011" width="7.85546875" style="78" customWidth="1"/>
    <col min="11012" max="11012" width="18" style="78" customWidth="1"/>
    <col min="11013" max="11013" width="8" style="78" customWidth="1"/>
    <col min="11014" max="11014" width="15.28515625" style="78" customWidth="1"/>
    <col min="11015" max="11018" width="11.7109375" style="78" customWidth="1"/>
    <col min="11019" max="11019" width="10" style="78" customWidth="1"/>
    <col min="11020" max="11021" width="11.7109375" style="78" customWidth="1"/>
    <col min="11022" max="11022" width="10" style="78" customWidth="1"/>
    <col min="11023" max="11264" width="9.140625" style="78"/>
    <col min="11265" max="11265" width="4" style="78" customWidth="1"/>
    <col min="11266" max="11266" width="6.28515625" style="78" customWidth="1"/>
    <col min="11267" max="11267" width="7.85546875" style="78" customWidth="1"/>
    <col min="11268" max="11268" width="18" style="78" customWidth="1"/>
    <col min="11269" max="11269" width="8" style="78" customWidth="1"/>
    <col min="11270" max="11270" width="15.28515625" style="78" customWidth="1"/>
    <col min="11271" max="11274" width="11.7109375" style="78" customWidth="1"/>
    <col min="11275" max="11275" width="10" style="78" customWidth="1"/>
    <col min="11276" max="11277" width="11.7109375" style="78" customWidth="1"/>
    <col min="11278" max="11278" width="10" style="78" customWidth="1"/>
    <col min="11279" max="11520" width="9.140625" style="78"/>
    <col min="11521" max="11521" width="4" style="78" customWidth="1"/>
    <col min="11522" max="11522" width="6.28515625" style="78" customWidth="1"/>
    <col min="11523" max="11523" width="7.85546875" style="78" customWidth="1"/>
    <col min="11524" max="11524" width="18" style="78" customWidth="1"/>
    <col min="11525" max="11525" width="8" style="78" customWidth="1"/>
    <col min="11526" max="11526" width="15.28515625" style="78" customWidth="1"/>
    <col min="11527" max="11530" width="11.7109375" style="78" customWidth="1"/>
    <col min="11531" max="11531" width="10" style="78" customWidth="1"/>
    <col min="11532" max="11533" width="11.7109375" style="78" customWidth="1"/>
    <col min="11534" max="11534" width="10" style="78" customWidth="1"/>
    <col min="11535" max="11776" width="9.140625" style="78"/>
    <col min="11777" max="11777" width="4" style="78" customWidth="1"/>
    <col min="11778" max="11778" width="6.28515625" style="78" customWidth="1"/>
    <col min="11779" max="11779" width="7.85546875" style="78" customWidth="1"/>
    <col min="11780" max="11780" width="18" style="78" customWidth="1"/>
    <col min="11781" max="11781" width="8" style="78" customWidth="1"/>
    <col min="11782" max="11782" width="15.28515625" style="78" customWidth="1"/>
    <col min="11783" max="11786" width="11.7109375" style="78" customWidth="1"/>
    <col min="11787" max="11787" width="10" style="78" customWidth="1"/>
    <col min="11788" max="11789" width="11.7109375" style="78" customWidth="1"/>
    <col min="11790" max="11790" width="10" style="78" customWidth="1"/>
    <col min="11791" max="12032" width="9.140625" style="78"/>
    <col min="12033" max="12033" width="4" style="78" customWidth="1"/>
    <col min="12034" max="12034" width="6.28515625" style="78" customWidth="1"/>
    <col min="12035" max="12035" width="7.85546875" style="78" customWidth="1"/>
    <col min="12036" max="12036" width="18" style="78" customWidth="1"/>
    <col min="12037" max="12037" width="8" style="78" customWidth="1"/>
    <col min="12038" max="12038" width="15.28515625" style="78" customWidth="1"/>
    <col min="12039" max="12042" width="11.7109375" style="78" customWidth="1"/>
    <col min="12043" max="12043" width="10" style="78" customWidth="1"/>
    <col min="12044" max="12045" width="11.7109375" style="78" customWidth="1"/>
    <col min="12046" max="12046" width="10" style="78" customWidth="1"/>
    <col min="12047" max="12288" width="9.140625" style="78"/>
    <col min="12289" max="12289" width="4" style="78" customWidth="1"/>
    <col min="12290" max="12290" width="6.28515625" style="78" customWidth="1"/>
    <col min="12291" max="12291" width="7.85546875" style="78" customWidth="1"/>
    <col min="12292" max="12292" width="18" style="78" customWidth="1"/>
    <col min="12293" max="12293" width="8" style="78" customWidth="1"/>
    <col min="12294" max="12294" width="15.28515625" style="78" customWidth="1"/>
    <col min="12295" max="12298" width="11.7109375" style="78" customWidth="1"/>
    <col min="12299" max="12299" width="10" style="78" customWidth="1"/>
    <col min="12300" max="12301" width="11.7109375" style="78" customWidth="1"/>
    <col min="12302" max="12302" width="10" style="78" customWidth="1"/>
    <col min="12303" max="12544" width="9.140625" style="78"/>
    <col min="12545" max="12545" width="4" style="78" customWidth="1"/>
    <col min="12546" max="12546" width="6.28515625" style="78" customWidth="1"/>
    <col min="12547" max="12547" width="7.85546875" style="78" customWidth="1"/>
    <col min="12548" max="12548" width="18" style="78" customWidth="1"/>
    <col min="12549" max="12549" width="8" style="78" customWidth="1"/>
    <col min="12550" max="12550" width="15.28515625" style="78" customWidth="1"/>
    <col min="12551" max="12554" width="11.7109375" style="78" customWidth="1"/>
    <col min="12555" max="12555" width="10" style="78" customWidth="1"/>
    <col min="12556" max="12557" width="11.7109375" style="78" customWidth="1"/>
    <col min="12558" max="12558" width="10" style="78" customWidth="1"/>
    <col min="12559" max="12800" width="9.140625" style="78"/>
    <col min="12801" max="12801" width="4" style="78" customWidth="1"/>
    <col min="12802" max="12802" width="6.28515625" style="78" customWidth="1"/>
    <col min="12803" max="12803" width="7.85546875" style="78" customWidth="1"/>
    <col min="12804" max="12804" width="18" style="78" customWidth="1"/>
    <col min="12805" max="12805" width="8" style="78" customWidth="1"/>
    <col min="12806" max="12806" width="15.28515625" style="78" customWidth="1"/>
    <col min="12807" max="12810" width="11.7109375" style="78" customWidth="1"/>
    <col min="12811" max="12811" width="10" style="78" customWidth="1"/>
    <col min="12812" max="12813" width="11.7109375" style="78" customWidth="1"/>
    <col min="12814" max="12814" width="10" style="78" customWidth="1"/>
    <col min="12815" max="13056" width="9.140625" style="78"/>
    <col min="13057" max="13057" width="4" style="78" customWidth="1"/>
    <col min="13058" max="13058" width="6.28515625" style="78" customWidth="1"/>
    <col min="13059" max="13059" width="7.85546875" style="78" customWidth="1"/>
    <col min="13060" max="13060" width="18" style="78" customWidth="1"/>
    <col min="13061" max="13061" width="8" style="78" customWidth="1"/>
    <col min="13062" max="13062" width="15.28515625" style="78" customWidth="1"/>
    <col min="13063" max="13066" width="11.7109375" style="78" customWidth="1"/>
    <col min="13067" max="13067" width="10" style="78" customWidth="1"/>
    <col min="13068" max="13069" width="11.7109375" style="78" customWidth="1"/>
    <col min="13070" max="13070" width="10" style="78" customWidth="1"/>
    <col min="13071" max="13312" width="9.140625" style="78"/>
    <col min="13313" max="13313" width="4" style="78" customWidth="1"/>
    <col min="13314" max="13314" width="6.28515625" style="78" customWidth="1"/>
    <col min="13315" max="13315" width="7.85546875" style="78" customWidth="1"/>
    <col min="13316" max="13316" width="18" style="78" customWidth="1"/>
    <col min="13317" max="13317" width="8" style="78" customWidth="1"/>
    <col min="13318" max="13318" width="15.28515625" style="78" customWidth="1"/>
    <col min="13319" max="13322" width="11.7109375" style="78" customWidth="1"/>
    <col min="13323" max="13323" width="10" style="78" customWidth="1"/>
    <col min="13324" max="13325" width="11.7109375" style="78" customWidth="1"/>
    <col min="13326" max="13326" width="10" style="78" customWidth="1"/>
    <col min="13327" max="13568" width="9.140625" style="78"/>
    <col min="13569" max="13569" width="4" style="78" customWidth="1"/>
    <col min="13570" max="13570" width="6.28515625" style="78" customWidth="1"/>
    <col min="13571" max="13571" width="7.85546875" style="78" customWidth="1"/>
    <col min="13572" max="13572" width="18" style="78" customWidth="1"/>
    <col min="13573" max="13573" width="8" style="78" customWidth="1"/>
    <col min="13574" max="13574" width="15.28515625" style="78" customWidth="1"/>
    <col min="13575" max="13578" width="11.7109375" style="78" customWidth="1"/>
    <col min="13579" max="13579" width="10" style="78" customWidth="1"/>
    <col min="13580" max="13581" width="11.7109375" style="78" customWidth="1"/>
    <col min="13582" max="13582" width="10" style="78" customWidth="1"/>
    <col min="13583" max="13824" width="9.140625" style="78"/>
    <col min="13825" max="13825" width="4" style="78" customWidth="1"/>
    <col min="13826" max="13826" width="6.28515625" style="78" customWidth="1"/>
    <col min="13827" max="13827" width="7.85546875" style="78" customWidth="1"/>
    <col min="13828" max="13828" width="18" style="78" customWidth="1"/>
    <col min="13829" max="13829" width="8" style="78" customWidth="1"/>
    <col min="13830" max="13830" width="15.28515625" style="78" customWidth="1"/>
    <col min="13831" max="13834" width="11.7109375" style="78" customWidth="1"/>
    <col min="13835" max="13835" width="10" style="78" customWidth="1"/>
    <col min="13836" max="13837" width="11.7109375" style="78" customWidth="1"/>
    <col min="13838" max="13838" width="10" style="78" customWidth="1"/>
    <col min="13839" max="14080" width="9.140625" style="78"/>
    <col min="14081" max="14081" width="4" style="78" customWidth="1"/>
    <col min="14082" max="14082" width="6.28515625" style="78" customWidth="1"/>
    <col min="14083" max="14083" width="7.85546875" style="78" customWidth="1"/>
    <col min="14084" max="14084" width="18" style="78" customWidth="1"/>
    <col min="14085" max="14085" width="8" style="78" customWidth="1"/>
    <col min="14086" max="14086" width="15.28515625" style="78" customWidth="1"/>
    <col min="14087" max="14090" width="11.7109375" style="78" customWidth="1"/>
    <col min="14091" max="14091" width="10" style="78" customWidth="1"/>
    <col min="14092" max="14093" width="11.7109375" style="78" customWidth="1"/>
    <col min="14094" max="14094" width="10" style="78" customWidth="1"/>
    <col min="14095" max="14336" width="9.140625" style="78"/>
    <col min="14337" max="14337" width="4" style="78" customWidth="1"/>
    <col min="14338" max="14338" width="6.28515625" style="78" customWidth="1"/>
    <col min="14339" max="14339" width="7.85546875" style="78" customWidth="1"/>
    <col min="14340" max="14340" width="18" style="78" customWidth="1"/>
    <col min="14341" max="14341" width="8" style="78" customWidth="1"/>
    <col min="14342" max="14342" width="15.28515625" style="78" customWidth="1"/>
    <col min="14343" max="14346" width="11.7109375" style="78" customWidth="1"/>
    <col min="14347" max="14347" width="10" style="78" customWidth="1"/>
    <col min="14348" max="14349" width="11.7109375" style="78" customWidth="1"/>
    <col min="14350" max="14350" width="10" style="78" customWidth="1"/>
    <col min="14351" max="14592" width="9.140625" style="78"/>
    <col min="14593" max="14593" width="4" style="78" customWidth="1"/>
    <col min="14594" max="14594" width="6.28515625" style="78" customWidth="1"/>
    <col min="14595" max="14595" width="7.85546875" style="78" customWidth="1"/>
    <col min="14596" max="14596" width="18" style="78" customWidth="1"/>
    <col min="14597" max="14597" width="8" style="78" customWidth="1"/>
    <col min="14598" max="14598" width="15.28515625" style="78" customWidth="1"/>
    <col min="14599" max="14602" width="11.7109375" style="78" customWidth="1"/>
    <col min="14603" max="14603" width="10" style="78" customWidth="1"/>
    <col min="14604" max="14605" width="11.7109375" style="78" customWidth="1"/>
    <col min="14606" max="14606" width="10" style="78" customWidth="1"/>
    <col min="14607" max="14848" width="9.140625" style="78"/>
    <col min="14849" max="14849" width="4" style="78" customWidth="1"/>
    <col min="14850" max="14850" width="6.28515625" style="78" customWidth="1"/>
    <col min="14851" max="14851" width="7.85546875" style="78" customWidth="1"/>
    <col min="14852" max="14852" width="18" style="78" customWidth="1"/>
    <col min="14853" max="14853" width="8" style="78" customWidth="1"/>
    <col min="14854" max="14854" width="15.28515625" style="78" customWidth="1"/>
    <col min="14855" max="14858" width="11.7109375" style="78" customWidth="1"/>
    <col min="14859" max="14859" width="10" style="78" customWidth="1"/>
    <col min="14860" max="14861" width="11.7109375" style="78" customWidth="1"/>
    <col min="14862" max="14862" width="10" style="78" customWidth="1"/>
    <col min="14863" max="15104" width="9.140625" style="78"/>
    <col min="15105" max="15105" width="4" style="78" customWidth="1"/>
    <col min="15106" max="15106" width="6.28515625" style="78" customWidth="1"/>
    <col min="15107" max="15107" width="7.85546875" style="78" customWidth="1"/>
    <col min="15108" max="15108" width="18" style="78" customWidth="1"/>
    <col min="15109" max="15109" width="8" style="78" customWidth="1"/>
    <col min="15110" max="15110" width="15.28515625" style="78" customWidth="1"/>
    <col min="15111" max="15114" width="11.7109375" style="78" customWidth="1"/>
    <col min="15115" max="15115" width="10" style="78" customWidth="1"/>
    <col min="15116" max="15117" width="11.7109375" style="78" customWidth="1"/>
    <col min="15118" max="15118" width="10" style="78" customWidth="1"/>
    <col min="15119" max="15360" width="9.140625" style="78"/>
    <col min="15361" max="15361" width="4" style="78" customWidth="1"/>
    <col min="15362" max="15362" width="6.28515625" style="78" customWidth="1"/>
    <col min="15363" max="15363" width="7.85546875" style="78" customWidth="1"/>
    <col min="15364" max="15364" width="18" style="78" customWidth="1"/>
    <col min="15365" max="15365" width="8" style="78" customWidth="1"/>
    <col min="15366" max="15366" width="15.28515625" style="78" customWidth="1"/>
    <col min="15367" max="15370" width="11.7109375" style="78" customWidth="1"/>
    <col min="15371" max="15371" width="10" style="78" customWidth="1"/>
    <col min="15372" max="15373" width="11.7109375" style="78" customWidth="1"/>
    <col min="15374" max="15374" width="10" style="78" customWidth="1"/>
    <col min="15375" max="15616" width="9.140625" style="78"/>
    <col min="15617" max="15617" width="4" style="78" customWidth="1"/>
    <col min="15618" max="15618" width="6.28515625" style="78" customWidth="1"/>
    <col min="15619" max="15619" width="7.85546875" style="78" customWidth="1"/>
    <col min="15620" max="15620" width="18" style="78" customWidth="1"/>
    <col min="15621" max="15621" width="8" style="78" customWidth="1"/>
    <col min="15622" max="15622" width="15.28515625" style="78" customWidth="1"/>
    <col min="15623" max="15626" width="11.7109375" style="78" customWidth="1"/>
    <col min="15627" max="15627" width="10" style="78" customWidth="1"/>
    <col min="15628" max="15629" width="11.7109375" style="78" customWidth="1"/>
    <col min="15630" max="15630" width="10" style="78" customWidth="1"/>
    <col min="15631" max="15872" width="9.140625" style="78"/>
    <col min="15873" max="15873" width="4" style="78" customWidth="1"/>
    <col min="15874" max="15874" width="6.28515625" style="78" customWidth="1"/>
    <col min="15875" max="15875" width="7.85546875" style="78" customWidth="1"/>
    <col min="15876" max="15876" width="18" style="78" customWidth="1"/>
    <col min="15877" max="15877" width="8" style="78" customWidth="1"/>
    <col min="15878" max="15878" width="15.28515625" style="78" customWidth="1"/>
    <col min="15879" max="15882" width="11.7109375" style="78" customWidth="1"/>
    <col min="15883" max="15883" width="10" style="78" customWidth="1"/>
    <col min="15884" max="15885" width="11.7109375" style="78" customWidth="1"/>
    <col min="15886" max="15886" width="10" style="78" customWidth="1"/>
    <col min="15887" max="16128" width="9.140625" style="78"/>
    <col min="16129" max="16129" width="4" style="78" customWidth="1"/>
    <col min="16130" max="16130" width="6.28515625" style="78" customWidth="1"/>
    <col min="16131" max="16131" width="7.85546875" style="78" customWidth="1"/>
    <col min="16132" max="16132" width="18" style="78" customWidth="1"/>
    <col min="16133" max="16133" width="8" style="78" customWidth="1"/>
    <col min="16134" max="16134" width="15.28515625" style="78" customWidth="1"/>
    <col min="16135" max="16138" width="11.7109375" style="78" customWidth="1"/>
    <col min="16139" max="16139" width="10" style="78" customWidth="1"/>
    <col min="16140" max="16141" width="11.7109375" style="78" customWidth="1"/>
    <col min="16142" max="16142" width="10" style="78" customWidth="1"/>
    <col min="16143" max="16384" width="9.140625" style="78"/>
  </cols>
  <sheetData>
    <row r="1" spans="1:24" s="85" customFormat="1" ht="30" customHeight="1" x14ac:dyDescent="0.2">
      <c r="A1" s="353" t="str">
        <f>IF(OR(J7="МУЖЧИНЫ И ЖЕНЩИНЫ",J7="ЮНОШИ И ДЕВУШКИ",J7="ЮНИОРЫ И ЮНИОРКИ"),"ОСНОВНОЙ ТУРНИР В СПОРТИВНОЙ ДИСЦИПЛИНЕ “ПЛЯЖНЫЙ ТЕННИС - СМЕШАННЫЙ ПАРНЫЙ РАЗРЯД“","ОСНОВНОЙ ТУРНИР В СПОРТИВНОЙ ДИСЦИПЛИНЕ “ПЛЯЖНЫЙ ТЕННИС - ПАРНЫЙ РАЗРЯД“")</f>
        <v>ОСНОВНОЙ ТУРНИР В СПОРТИВНОЙ ДИСЦИПЛИНЕ “ПЛЯЖНЫЙ ТЕННИС - СМЕШАННЫЙ ПАРНЫЙ РАЗРЯД“</v>
      </c>
      <c r="B1" s="353"/>
      <c r="C1" s="353"/>
      <c r="D1" s="353"/>
      <c r="E1" s="353"/>
      <c r="F1" s="353"/>
      <c r="G1" s="353"/>
      <c r="H1" s="353"/>
      <c r="I1" s="353"/>
      <c r="J1" s="353"/>
      <c r="K1" s="353"/>
      <c r="L1" s="353"/>
      <c r="M1" s="353"/>
      <c r="N1" s="353"/>
    </row>
    <row r="2" spans="1:24" s="85" customFormat="1" ht="12.75" x14ac:dyDescent="0.2">
      <c r="A2" s="269"/>
      <c r="B2" s="269"/>
      <c r="C2" s="269"/>
      <c r="D2" s="269"/>
      <c r="E2" s="269"/>
      <c r="F2" s="269"/>
      <c r="G2" s="269"/>
      <c r="H2" s="269"/>
      <c r="I2" s="269"/>
      <c r="J2" s="269"/>
      <c r="K2" s="269"/>
      <c r="L2" s="269"/>
      <c r="M2" s="269"/>
      <c r="N2" s="269"/>
    </row>
    <row r="3" spans="1:24" s="86" customFormat="1" ht="11.25" x14ac:dyDescent="0.25">
      <c r="A3" s="270" t="s">
        <v>45</v>
      </c>
      <c r="B3" s="270"/>
      <c r="C3" s="270"/>
      <c r="D3" s="270"/>
      <c r="E3" s="270"/>
      <c r="F3" s="270"/>
      <c r="G3" s="270"/>
      <c r="H3" s="270"/>
      <c r="I3" s="270"/>
      <c r="J3" s="270"/>
      <c r="K3" s="270"/>
      <c r="L3" s="270"/>
      <c r="M3" s="270"/>
      <c r="N3" s="270"/>
    </row>
    <row r="4" spans="1:24" s="85" customFormat="1" ht="24" customHeight="1" x14ac:dyDescent="0.25">
      <c r="A4" s="271" t="s">
        <v>120</v>
      </c>
      <c r="B4" s="271"/>
      <c r="C4" s="271"/>
      <c r="D4" s="271"/>
      <c r="E4" s="271"/>
      <c r="F4" s="271"/>
      <c r="G4" s="271"/>
      <c r="H4" s="271"/>
      <c r="I4" s="271"/>
      <c r="J4" s="271"/>
      <c r="K4" s="271"/>
      <c r="L4" s="271"/>
      <c r="M4" s="271"/>
      <c r="N4" s="271"/>
    </row>
    <row r="5" spans="1:24" s="85" customFormat="1" ht="10.5" customHeight="1" x14ac:dyDescent="0.25">
      <c r="A5" s="87"/>
      <c r="B5" s="87"/>
      <c r="C5" s="272"/>
      <c r="D5" s="272"/>
      <c r="E5" s="272"/>
      <c r="F5" s="272"/>
      <c r="G5" s="272"/>
      <c r="H5" s="272"/>
      <c r="I5" s="272"/>
      <c r="J5" s="272"/>
      <c r="K5" s="88"/>
      <c r="L5" s="88"/>
      <c r="M5" s="88"/>
    </row>
    <row r="6" spans="1:24" s="112" customFormat="1" ht="12.75" x14ac:dyDescent="0.2">
      <c r="A6" s="273" t="s">
        <v>44</v>
      </c>
      <c r="B6" s="273"/>
      <c r="C6" s="273"/>
      <c r="D6" s="273"/>
      <c r="E6" s="273" t="s">
        <v>43</v>
      </c>
      <c r="F6" s="273"/>
      <c r="G6" s="273" t="s">
        <v>42</v>
      </c>
      <c r="H6" s="273"/>
      <c r="I6" s="273"/>
      <c r="J6" s="273" t="s">
        <v>41</v>
      </c>
      <c r="K6" s="273"/>
      <c r="L6" s="273"/>
      <c r="M6" s="89" t="s">
        <v>40</v>
      </c>
      <c r="N6" s="89" t="s">
        <v>39</v>
      </c>
    </row>
    <row r="7" spans="1:24" s="112" customFormat="1" ht="12.75" x14ac:dyDescent="0.25">
      <c r="A7" s="266" t="s">
        <v>72</v>
      </c>
      <c r="B7" s="266"/>
      <c r="C7" s="266"/>
      <c r="D7" s="266"/>
      <c r="E7" s="266" t="s">
        <v>121</v>
      </c>
      <c r="F7" s="266"/>
      <c r="G7" s="266" t="s">
        <v>11</v>
      </c>
      <c r="H7" s="266"/>
      <c r="I7" s="266"/>
      <c r="J7" s="266" t="s">
        <v>152</v>
      </c>
      <c r="K7" s="266"/>
      <c r="L7" s="266"/>
      <c r="M7" s="90" t="s">
        <v>10</v>
      </c>
      <c r="N7" s="90"/>
    </row>
    <row r="8" spans="1:24" s="85" customFormat="1" ht="12.75" x14ac:dyDescent="0.25">
      <c r="A8" s="87"/>
      <c r="B8" s="87"/>
      <c r="C8" s="87"/>
      <c r="D8" s="87"/>
      <c r="E8" s="87"/>
      <c r="F8" s="88"/>
      <c r="K8" s="87"/>
      <c r="L8" s="87"/>
      <c r="M8" s="87"/>
      <c r="N8" s="87"/>
    </row>
    <row r="9" spans="1:24" s="113" customFormat="1" ht="22.5" customHeight="1" x14ac:dyDescent="0.25">
      <c r="A9" s="323" t="s">
        <v>66</v>
      </c>
      <c r="B9" s="323"/>
      <c r="C9" s="323"/>
      <c r="D9" s="323"/>
      <c r="E9" s="323"/>
      <c r="F9" s="323"/>
      <c r="G9" s="323"/>
      <c r="H9" s="323"/>
      <c r="I9" s="323"/>
      <c r="J9" s="323"/>
      <c r="K9" s="323"/>
      <c r="L9" s="323"/>
      <c r="M9" s="323"/>
      <c r="N9" s="323"/>
    </row>
    <row r="10" spans="1:24" s="115" customFormat="1" ht="15" customHeight="1" thickBot="1" x14ac:dyDescent="0.3">
      <c r="A10" s="352" t="s">
        <v>65</v>
      </c>
      <c r="B10" s="352"/>
      <c r="C10" s="352"/>
      <c r="D10" s="352"/>
      <c r="E10" s="352"/>
      <c r="F10" s="352"/>
      <c r="G10" s="352"/>
      <c r="H10" s="352"/>
      <c r="I10" s="352"/>
      <c r="J10" s="352"/>
      <c r="K10" s="352"/>
      <c r="L10" s="352"/>
      <c r="M10" s="352"/>
      <c r="N10" s="352"/>
      <c r="O10" s="78"/>
      <c r="P10" s="78"/>
      <c r="Q10" s="78"/>
      <c r="R10" s="78"/>
      <c r="S10" s="78"/>
      <c r="T10" s="78"/>
      <c r="U10" s="78"/>
      <c r="V10" s="78"/>
      <c r="W10" s="78"/>
      <c r="X10" s="78"/>
    </row>
    <row r="11" spans="1:24" s="127" customFormat="1" ht="50.25" customHeight="1" thickTop="1" thickBot="1" x14ac:dyDescent="0.3">
      <c r="A11" s="116" t="s">
        <v>38</v>
      </c>
      <c r="B11" s="117" t="s">
        <v>37</v>
      </c>
      <c r="C11" s="118" t="s">
        <v>36</v>
      </c>
      <c r="D11" s="119" t="s">
        <v>35</v>
      </c>
      <c r="E11" s="120" t="s">
        <v>34</v>
      </c>
      <c r="F11" s="121" t="s">
        <v>33</v>
      </c>
      <c r="G11" s="122">
        <v>1</v>
      </c>
      <c r="H11" s="123">
        <v>2</v>
      </c>
      <c r="I11" s="122">
        <v>3</v>
      </c>
      <c r="J11" s="124">
        <v>4</v>
      </c>
      <c r="K11" s="119" t="s">
        <v>32</v>
      </c>
      <c r="L11" s="125" t="s">
        <v>31</v>
      </c>
      <c r="M11" s="125" t="s">
        <v>30</v>
      </c>
      <c r="N11" s="126" t="s">
        <v>29</v>
      </c>
    </row>
    <row r="12" spans="1:24" s="134" customFormat="1" ht="20.25" customHeight="1" thickTop="1" x14ac:dyDescent="0.25">
      <c r="A12" s="346">
        <v>1</v>
      </c>
      <c r="B12" s="337">
        <v>1</v>
      </c>
      <c r="C12" s="347"/>
      <c r="D12" s="128" t="s">
        <v>99</v>
      </c>
      <c r="E12" s="129" t="s">
        <v>119</v>
      </c>
      <c r="F12" s="130" t="s">
        <v>27</v>
      </c>
      <c r="G12" s="348"/>
      <c r="H12" s="131">
        <v>0</v>
      </c>
      <c r="I12" s="131">
        <v>1</v>
      </c>
      <c r="J12" s="132"/>
      <c r="K12" s="349">
        <v>1</v>
      </c>
      <c r="L12" s="157"/>
      <c r="M12" s="157"/>
      <c r="N12" s="367" t="s">
        <v>10</v>
      </c>
    </row>
    <row r="13" spans="1:24" s="134" customFormat="1" ht="20.25" customHeight="1" x14ac:dyDescent="0.2">
      <c r="A13" s="336"/>
      <c r="B13" s="338"/>
      <c r="C13" s="340"/>
      <c r="D13" s="135" t="s">
        <v>75</v>
      </c>
      <c r="E13" s="136" t="s">
        <v>108</v>
      </c>
      <c r="F13" s="137" t="s">
        <v>27</v>
      </c>
      <c r="G13" s="318"/>
      <c r="H13" s="138" t="s">
        <v>159</v>
      </c>
      <c r="I13" s="138" t="s">
        <v>160</v>
      </c>
      <c r="J13" s="139"/>
      <c r="K13" s="350"/>
      <c r="L13" s="158"/>
      <c r="M13" s="159"/>
      <c r="N13" s="368"/>
    </row>
    <row r="14" spans="1:24" s="134" customFormat="1" ht="20.25" customHeight="1" x14ac:dyDescent="0.25">
      <c r="A14" s="324">
        <v>2</v>
      </c>
      <c r="B14" s="337"/>
      <c r="C14" s="339"/>
      <c r="D14" s="142" t="s">
        <v>100</v>
      </c>
      <c r="E14" s="143" t="s">
        <v>82</v>
      </c>
      <c r="F14" s="144" t="s">
        <v>27</v>
      </c>
      <c r="G14" s="145">
        <v>1</v>
      </c>
      <c r="H14" s="341"/>
      <c r="I14" s="146">
        <v>1</v>
      </c>
      <c r="J14" s="147"/>
      <c r="K14" s="332" t="s">
        <v>88</v>
      </c>
      <c r="L14" s="160"/>
      <c r="M14" s="160"/>
      <c r="N14" s="365" t="s">
        <v>13</v>
      </c>
    </row>
    <row r="15" spans="1:24" s="134" customFormat="1" ht="20.25" customHeight="1" x14ac:dyDescent="0.2">
      <c r="A15" s="336"/>
      <c r="B15" s="338"/>
      <c r="C15" s="340"/>
      <c r="D15" s="135" t="s">
        <v>77</v>
      </c>
      <c r="E15" s="136" t="s">
        <v>110</v>
      </c>
      <c r="F15" s="137" t="s">
        <v>27</v>
      </c>
      <c r="G15" s="149" t="s">
        <v>161</v>
      </c>
      <c r="H15" s="342"/>
      <c r="I15" s="138" t="s">
        <v>157</v>
      </c>
      <c r="J15" s="139"/>
      <c r="K15" s="343"/>
      <c r="L15" s="159"/>
      <c r="M15" s="159"/>
      <c r="N15" s="368"/>
    </row>
    <row r="16" spans="1:24" s="134" customFormat="1" ht="20.25" customHeight="1" x14ac:dyDescent="0.25">
      <c r="A16" s="324">
        <v>3</v>
      </c>
      <c r="B16" s="337"/>
      <c r="C16" s="339"/>
      <c r="D16" s="142" t="s">
        <v>104</v>
      </c>
      <c r="E16" s="143" t="s">
        <v>118</v>
      </c>
      <c r="F16" s="144" t="s">
        <v>27</v>
      </c>
      <c r="G16" s="145">
        <v>0</v>
      </c>
      <c r="H16" s="146">
        <v>0</v>
      </c>
      <c r="I16" s="341"/>
      <c r="J16" s="147"/>
      <c r="K16" s="332" t="s">
        <v>97</v>
      </c>
      <c r="L16" s="160"/>
      <c r="M16" s="160"/>
      <c r="N16" s="365" t="s">
        <v>7</v>
      </c>
    </row>
    <row r="17" spans="1:24" s="134" customFormat="1" ht="20.25" customHeight="1" x14ac:dyDescent="0.2">
      <c r="A17" s="336"/>
      <c r="B17" s="338"/>
      <c r="C17" s="340"/>
      <c r="D17" s="135" t="s">
        <v>76</v>
      </c>
      <c r="E17" s="136" t="s">
        <v>109</v>
      </c>
      <c r="F17" s="137" t="s">
        <v>27</v>
      </c>
      <c r="G17" s="149" t="s">
        <v>162</v>
      </c>
      <c r="H17" s="138" t="s">
        <v>163</v>
      </c>
      <c r="I17" s="342"/>
      <c r="J17" s="139"/>
      <c r="K17" s="343"/>
      <c r="L17" s="158"/>
      <c r="M17" s="159"/>
      <c r="N17" s="368"/>
    </row>
    <row r="18" spans="1:24" s="134" customFormat="1" ht="20.25" customHeight="1" x14ac:dyDescent="0.25">
      <c r="A18" s="324">
        <v>4</v>
      </c>
      <c r="B18" s="326"/>
      <c r="C18" s="328"/>
      <c r="D18" s="142"/>
      <c r="E18" s="143"/>
      <c r="F18" s="144"/>
      <c r="G18" s="145"/>
      <c r="H18" s="146"/>
      <c r="I18" s="146"/>
      <c r="J18" s="330"/>
      <c r="K18" s="332" t="str">
        <f>IF(AND(SUM(G18:J18)=0,CONCATENATE(G18,H18,I18,J18)=""),"",SUM(G18:J18))</f>
        <v/>
      </c>
      <c r="L18" s="160"/>
      <c r="M18" s="160"/>
      <c r="N18" s="365"/>
    </row>
    <row r="19" spans="1:24" s="156" customFormat="1" ht="20.25" customHeight="1" thickBot="1" x14ac:dyDescent="0.25">
      <c r="A19" s="325"/>
      <c r="B19" s="327"/>
      <c r="C19" s="329"/>
      <c r="D19" s="150"/>
      <c r="E19" s="151"/>
      <c r="F19" s="152"/>
      <c r="G19" s="153"/>
      <c r="H19" s="154"/>
      <c r="I19" s="154"/>
      <c r="J19" s="331"/>
      <c r="K19" s="333"/>
      <c r="L19" s="161"/>
      <c r="M19" s="161"/>
      <c r="N19" s="366"/>
    </row>
    <row r="20" spans="1:24" s="85" customFormat="1" ht="5.0999999999999996" customHeight="1" thickTop="1" x14ac:dyDescent="0.25">
      <c r="A20" s="87"/>
      <c r="B20" s="87"/>
      <c r="C20" s="87"/>
      <c r="D20" s="87"/>
      <c r="E20" s="87"/>
      <c r="F20" s="88"/>
      <c r="K20" s="87"/>
      <c r="L20" s="87"/>
      <c r="M20" s="87"/>
      <c r="N20" s="87"/>
    </row>
    <row r="21" spans="1:24" s="156" customFormat="1" ht="8.1" customHeight="1" x14ac:dyDescent="0.2"/>
    <row r="22" spans="1:24" s="115" customFormat="1" ht="15" customHeight="1" thickBot="1" x14ac:dyDescent="0.3">
      <c r="A22" s="345" t="s">
        <v>64</v>
      </c>
      <c r="B22" s="345"/>
      <c r="C22" s="345"/>
      <c r="D22" s="345"/>
      <c r="E22" s="345"/>
      <c r="F22" s="345"/>
      <c r="G22" s="345"/>
      <c r="H22" s="345"/>
      <c r="I22" s="345"/>
      <c r="J22" s="345"/>
      <c r="K22" s="345"/>
      <c r="L22" s="345"/>
      <c r="M22" s="345"/>
      <c r="N22" s="345"/>
      <c r="O22" s="78"/>
      <c r="P22" s="78"/>
      <c r="Q22" s="78"/>
      <c r="R22" s="78"/>
      <c r="S22" s="78"/>
      <c r="T22" s="78"/>
      <c r="U22" s="78"/>
      <c r="V22" s="78"/>
      <c r="W22" s="78"/>
      <c r="X22" s="78"/>
    </row>
    <row r="23" spans="1:24" s="127" customFormat="1" ht="50.25" customHeight="1" thickTop="1" thickBot="1" x14ac:dyDescent="0.3">
      <c r="A23" s="116" t="s">
        <v>38</v>
      </c>
      <c r="B23" s="117" t="s">
        <v>37</v>
      </c>
      <c r="C23" s="118" t="s">
        <v>36</v>
      </c>
      <c r="D23" s="119" t="s">
        <v>35</v>
      </c>
      <c r="E23" s="120" t="s">
        <v>34</v>
      </c>
      <c r="F23" s="121" t="s">
        <v>33</v>
      </c>
      <c r="G23" s="122">
        <v>1</v>
      </c>
      <c r="H23" s="123">
        <v>2</v>
      </c>
      <c r="I23" s="122">
        <v>3</v>
      </c>
      <c r="J23" s="124">
        <v>4</v>
      </c>
      <c r="K23" s="119" t="s">
        <v>32</v>
      </c>
      <c r="L23" s="125" t="s">
        <v>31</v>
      </c>
      <c r="M23" s="125" t="s">
        <v>30</v>
      </c>
      <c r="N23" s="126" t="s">
        <v>29</v>
      </c>
    </row>
    <row r="24" spans="1:24" s="134" customFormat="1" ht="20.25" customHeight="1" thickTop="1" x14ac:dyDescent="0.25">
      <c r="A24" s="346">
        <v>1</v>
      </c>
      <c r="B24" s="364">
        <v>2</v>
      </c>
      <c r="C24" s="347"/>
      <c r="D24" s="128" t="s">
        <v>103</v>
      </c>
      <c r="E24" s="129" t="s">
        <v>117</v>
      </c>
      <c r="F24" s="130" t="s">
        <v>27</v>
      </c>
      <c r="G24" s="362"/>
      <c r="H24" s="131">
        <v>1</v>
      </c>
      <c r="I24" s="131">
        <v>0</v>
      </c>
      <c r="J24" s="132"/>
      <c r="K24" s="360">
        <v>1</v>
      </c>
      <c r="L24" s="133"/>
      <c r="M24" s="133"/>
      <c r="N24" s="351" t="s">
        <v>10</v>
      </c>
    </row>
    <row r="25" spans="1:24" s="134" customFormat="1" ht="20.25" customHeight="1" x14ac:dyDescent="0.2">
      <c r="A25" s="336"/>
      <c r="B25" s="338"/>
      <c r="C25" s="340"/>
      <c r="D25" s="135" t="s">
        <v>78</v>
      </c>
      <c r="E25" s="136" t="s">
        <v>111</v>
      </c>
      <c r="F25" s="137" t="s">
        <v>27</v>
      </c>
      <c r="G25" s="363"/>
      <c r="H25" s="138" t="s">
        <v>153</v>
      </c>
      <c r="I25" s="138" t="s">
        <v>154</v>
      </c>
      <c r="J25" s="139"/>
      <c r="K25" s="361"/>
      <c r="L25" s="140"/>
      <c r="M25" s="141"/>
      <c r="N25" s="344"/>
    </row>
    <row r="26" spans="1:24" s="134" customFormat="1" ht="20.25" customHeight="1" x14ac:dyDescent="0.25">
      <c r="A26" s="324">
        <v>2</v>
      </c>
      <c r="B26" s="326"/>
      <c r="C26" s="328"/>
      <c r="D26" s="142" t="s">
        <v>101</v>
      </c>
      <c r="E26" s="143" t="s">
        <v>114</v>
      </c>
      <c r="F26" s="144" t="s">
        <v>28</v>
      </c>
      <c r="G26" s="145">
        <v>0</v>
      </c>
      <c r="H26" s="341"/>
      <c r="I26" s="146">
        <v>0</v>
      </c>
      <c r="J26" s="147"/>
      <c r="K26" s="354" t="s">
        <v>97</v>
      </c>
      <c r="L26" s="148"/>
      <c r="M26" s="148"/>
      <c r="N26" s="334" t="s">
        <v>7</v>
      </c>
    </row>
    <row r="27" spans="1:24" s="134" customFormat="1" ht="20.25" customHeight="1" x14ac:dyDescent="0.2">
      <c r="A27" s="336"/>
      <c r="B27" s="338"/>
      <c r="C27" s="340"/>
      <c r="D27" s="135" t="s">
        <v>80</v>
      </c>
      <c r="E27" s="136" t="s">
        <v>108</v>
      </c>
      <c r="F27" s="137" t="s">
        <v>27</v>
      </c>
      <c r="G27" s="149" t="s">
        <v>155</v>
      </c>
      <c r="H27" s="356"/>
      <c r="I27" s="138" t="s">
        <v>156</v>
      </c>
      <c r="J27" s="139"/>
      <c r="K27" s="355"/>
      <c r="L27" s="141"/>
      <c r="M27" s="141"/>
      <c r="N27" s="344"/>
    </row>
    <row r="28" spans="1:24" s="134" customFormat="1" ht="20.25" customHeight="1" x14ac:dyDescent="0.25">
      <c r="A28" s="324">
        <v>3</v>
      </c>
      <c r="B28" s="326"/>
      <c r="C28" s="328"/>
      <c r="D28" s="142" t="s">
        <v>102</v>
      </c>
      <c r="E28" s="143" t="s">
        <v>115</v>
      </c>
      <c r="F28" s="144" t="s">
        <v>27</v>
      </c>
      <c r="G28" s="145">
        <v>1</v>
      </c>
      <c r="H28" s="146">
        <v>1</v>
      </c>
      <c r="I28" s="341"/>
      <c r="J28" s="147"/>
      <c r="K28" s="354" t="s">
        <v>88</v>
      </c>
      <c r="L28" s="148"/>
      <c r="M28" s="148"/>
      <c r="N28" s="334" t="s">
        <v>13</v>
      </c>
    </row>
    <row r="29" spans="1:24" s="134" customFormat="1" ht="20.25" customHeight="1" x14ac:dyDescent="0.2">
      <c r="A29" s="336"/>
      <c r="B29" s="338"/>
      <c r="C29" s="340"/>
      <c r="D29" s="135" t="s">
        <v>81</v>
      </c>
      <c r="E29" s="136" t="s">
        <v>113</v>
      </c>
      <c r="F29" s="137" t="s">
        <v>27</v>
      </c>
      <c r="G29" s="149" t="s">
        <v>157</v>
      </c>
      <c r="H29" s="138" t="s">
        <v>158</v>
      </c>
      <c r="I29" s="356"/>
      <c r="J29" s="139"/>
      <c r="K29" s="355"/>
      <c r="L29" s="140"/>
      <c r="M29" s="141"/>
      <c r="N29" s="344"/>
    </row>
    <row r="30" spans="1:24" s="134" customFormat="1" ht="20.25" customHeight="1" x14ac:dyDescent="0.25">
      <c r="A30" s="324">
        <v>4</v>
      </c>
      <c r="B30" s="326"/>
      <c r="C30" s="328"/>
      <c r="D30" s="142"/>
      <c r="E30" s="143"/>
      <c r="F30" s="144"/>
      <c r="G30" s="145"/>
      <c r="H30" s="146"/>
      <c r="I30" s="146"/>
      <c r="J30" s="358"/>
      <c r="K30" s="354" t="str">
        <f>IF(AND(SUM(G30:J30)=0,CONCATENATE(G30,H30,I30,J30)=""),"",SUM(G30:J30))</f>
        <v/>
      </c>
      <c r="L30" s="148"/>
      <c r="M30" s="148"/>
      <c r="N30" s="334"/>
    </row>
    <row r="31" spans="1:24" s="156" customFormat="1" ht="20.25" customHeight="1" thickBot="1" x14ac:dyDescent="0.25">
      <c r="A31" s="325"/>
      <c r="B31" s="327"/>
      <c r="C31" s="329"/>
      <c r="D31" s="150"/>
      <c r="E31" s="151"/>
      <c r="F31" s="152"/>
      <c r="G31" s="153"/>
      <c r="H31" s="154"/>
      <c r="I31" s="154"/>
      <c r="J31" s="359"/>
      <c r="K31" s="357"/>
      <c r="L31" s="155"/>
      <c r="M31" s="155"/>
      <c r="N31" s="335"/>
    </row>
    <row r="32" spans="1:24" s="85" customFormat="1" ht="5.0999999999999996" customHeight="1" thickTop="1" x14ac:dyDescent="0.25">
      <c r="A32" s="87"/>
      <c r="B32" s="87"/>
      <c r="C32" s="87"/>
      <c r="D32" s="87"/>
      <c r="E32" s="87"/>
      <c r="F32" s="88"/>
      <c r="K32" s="87"/>
      <c r="L32" s="87"/>
      <c r="M32" s="87"/>
      <c r="N32" s="87"/>
    </row>
    <row r="33" spans="1:14" s="156" customFormat="1" ht="8.1" customHeight="1" x14ac:dyDescent="0.2"/>
    <row r="34" spans="1:14" s="156" customFormat="1" ht="8.1" customHeight="1" x14ac:dyDescent="0.2"/>
    <row r="35" spans="1:14" s="156" customFormat="1" ht="8.1" customHeight="1" x14ac:dyDescent="0.2"/>
    <row r="36" spans="1:14" s="156" customFormat="1" ht="18" x14ac:dyDescent="0.2">
      <c r="A36" s="323" t="s">
        <v>63</v>
      </c>
      <c r="B36" s="323"/>
      <c r="C36" s="323"/>
      <c r="D36" s="323"/>
      <c r="E36" s="323"/>
      <c r="F36" s="323"/>
      <c r="G36" s="323"/>
      <c r="H36" s="323"/>
      <c r="I36" s="323"/>
      <c r="J36" s="323"/>
      <c r="K36" s="323"/>
      <c r="L36" s="323"/>
      <c r="M36" s="323"/>
      <c r="N36" s="323"/>
    </row>
    <row r="37" spans="1:14" s="156" customFormat="1" ht="8.1" customHeight="1" x14ac:dyDescent="0.2"/>
    <row r="38" spans="1:14" s="156" customFormat="1" ht="8.1" customHeight="1" x14ac:dyDescent="0.2"/>
    <row r="39" spans="1:14" s="156" customFormat="1" ht="20.25" customHeight="1" x14ac:dyDescent="0.2">
      <c r="C39" s="313" t="s">
        <v>100</v>
      </c>
      <c r="D39" s="313"/>
      <c r="E39" s="313"/>
      <c r="F39" s="313"/>
      <c r="G39" s="162"/>
      <c r="H39" s="162"/>
      <c r="I39" s="162"/>
      <c r="J39" s="162"/>
    </row>
    <row r="40" spans="1:14" s="156" customFormat="1" ht="20.25" customHeight="1" x14ac:dyDescent="0.25">
      <c r="C40" s="317" t="s">
        <v>77</v>
      </c>
      <c r="D40" s="317"/>
      <c r="E40" s="317"/>
      <c r="F40" s="317"/>
      <c r="G40" s="313" t="s">
        <v>103</v>
      </c>
      <c r="H40" s="313"/>
      <c r="I40" s="313"/>
      <c r="J40" s="313"/>
      <c r="N40" s="114" t="s">
        <v>151</v>
      </c>
    </row>
    <row r="41" spans="1:14" s="156" customFormat="1" ht="20.25" customHeight="1" x14ac:dyDescent="0.2">
      <c r="C41" s="314" t="s">
        <v>103</v>
      </c>
      <c r="D41" s="314"/>
      <c r="E41" s="314"/>
      <c r="F41" s="315"/>
      <c r="G41" s="316" t="s">
        <v>78</v>
      </c>
      <c r="H41" s="317"/>
      <c r="I41" s="317"/>
      <c r="J41" s="317"/>
    </row>
    <row r="42" spans="1:14" s="156" customFormat="1" ht="20.25" customHeight="1" x14ac:dyDescent="0.2">
      <c r="C42" s="317" t="s">
        <v>78</v>
      </c>
      <c r="D42" s="317"/>
      <c r="E42" s="317"/>
      <c r="F42" s="318"/>
      <c r="G42" s="319" t="s">
        <v>164</v>
      </c>
      <c r="H42" s="314"/>
      <c r="I42" s="314"/>
      <c r="J42" s="315"/>
      <c r="K42" s="321" t="s">
        <v>99</v>
      </c>
      <c r="L42" s="313"/>
      <c r="M42" s="313"/>
      <c r="N42" s="313"/>
    </row>
    <row r="43" spans="1:14" s="156" customFormat="1" ht="20.25" customHeight="1" x14ac:dyDescent="0.2">
      <c r="C43" s="313" t="s">
        <v>102</v>
      </c>
      <c r="D43" s="313"/>
      <c r="E43" s="313"/>
      <c r="F43" s="313"/>
      <c r="G43" s="162"/>
      <c r="H43" s="162"/>
      <c r="I43" s="162"/>
      <c r="J43" s="163"/>
      <c r="K43" s="316" t="s">
        <v>75</v>
      </c>
      <c r="L43" s="317"/>
      <c r="M43" s="317"/>
      <c r="N43" s="317"/>
    </row>
    <row r="44" spans="1:14" s="156" customFormat="1" ht="20.25" customHeight="1" x14ac:dyDescent="0.2">
      <c r="C44" s="317" t="s">
        <v>81</v>
      </c>
      <c r="D44" s="317"/>
      <c r="E44" s="317"/>
      <c r="F44" s="317"/>
      <c r="G44" s="313" t="s">
        <v>99</v>
      </c>
      <c r="H44" s="313"/>
      <c r="I44" s="313"/>
      <c r="J44" s="322"/>
      <c r="K44" s="319" t="s">
        <v>166</v>
      </c>
      <c r="L44" s="314"/>
      <c r="M44" s="314"/>
      <c r="N44" s="314"/>
    </row>
    <row r="45" spans="1:14" s="156" customFormat="1" ht="20.25" customHeight="1" x14ac:dyDescent="0.2">
      <c r="C45" s="314" t="s">
        <v>99</v>
      </c>
      <c r="D45" s="314"/>
      <c r="E45" s="314"/>
      <c r="F45" s="315"/>
      <c r="G45" s="316" t="s">
        <v>75</v>
      </c>
      <c r="H45" s="317"/>
      <c r="I45" s="317"/>
      <c r="J45" s="318"/>
    </row>
    <row r="46" spans="1:14" s="156" customFormat="1" ht="20.25" customHeight="1" x14ac:dyDescent="0.2">
      <c r="C46" s="317" t="s">
        <v>75</v>
      </c>
      <c r="D46" s="317"/>
      <c r="E46" s="317"/>
      <c r="F46" s="318"/>
      <c r="G46" s="319" t="s">
        <v>165</v>
      </c>
      <c r="H46" s="314"/>
      <c r="I46" s="314"/>
      <c r="J46" s="314"/>
    </row>
    <row r="47" spans="1:14" s="156" customFormat="1" ht="20.25" customHeight="1" x14ac:dyDescent="0.2"/>
    <row r="48" spans="1:14" s="156" customFormat="1" ht="20.25" customHeight="1" x14ac:dyDescent="0.2"/>
    <row r="49" spans="1:14" s="156" customFormat="1" ht="20.25" customHeight="1" x14ac:dyDescent="0.25">
      <c r="N49" s="114" t="s">
        <v>62</v>
      </c>
    </row>
    <row r="50" spans="1:14" s="156" customFormat="1" ht="20.25" customHeight="1" x14ac:dyDescent="0.2">
      <c r="G50" s="313" t="s">
        <v>100</v>
      </c>
      <c r="H50" s="313"/>
      <c r="I50" s="313"/>
      <c r="J50" s="313"/>
    </row>
    <row r="51" spans="1:14" s="156" customFormat="1" ht="20.25" customHeight="1" x14ac:dyDescent="0.2">
      <c r="G51" s="317" t="s">
        <v>77</v>
      </c>
      <c r="H51" s="317"/>
      <c r="I51" s="317"/>
      <c r="J51" s="317"/>
      <c r="K51" s="313" t="s">
        <v>100</v>
      </c>
      <c r="L51" s="313"/>
      <c r="M51" s="313"/>
      <c r="N51" s="313"/>
    </row>
    <row r="52" spans="1:14" s="156" customFormat="1" ht="20.25" customHeight="1" x14ac:dyDescent="0.2">
      <c r="G52" s="314" t="s">
        <v>102</v>
      </c>
      <c r="H52" s="314"/>
      <c r="I52" s="314"/>
      <c r="J52" s="315"/>
      <c r="K52" s="316" t="s">
        <v>77</v>
      </c>
      <c r="L52" s="317"/>
      <c r="M52" s="317"/>
      <c r="N52" s="317"/>
    </row>
    <row r="53" spans="1:14" s="156" customFormat="1" ht="20.25" customHeight="1" x14ac:dyDescent="0.2">
      <c r="G53" s="317" t="s">
        <v>81</v>
      </c>
      <c r="H53" s="317"/>
      <c r="I53" s="317"/>
      <c r="J53" s="318"/>
      <c r="K53" s="319" t="s">
        <v>167</v>
      </c>
      <c r="L53" s="314"/>
      <c r="M53" s="314"/>
      <c r="N53" s="314"/>
    </row>
    <row r="54" spans="1:14" s="156" customFormat="1" ht="20.25" customHeight="1" x14ac:dyDescent="0.2"/>
    <row r="55" spans="1:14" s="156" customFormat="1" ht="20.25" customHeight="1" x14ac:dyDescent="0.2"/>
    <row r="56" spans="1:14" s="156" customFormat="1" ht="20.25" customHeight="1" x14ac:dyDescent="0.2"/>
    <row r="57" spans="1:14" s="156" customFormat="1" ht="20.25" customHeight="1" x14ac:dyDescent="0.2"/>
    <row r="58" spans="1:14" s="156" customFormat="1" ht="20.25" customHeight="1" x14ac:dyDescent="0.2"/>
    <row r="59" spans="1:14" s="156" customFormat="1" ht="20.25" customHeight="1" x14ac:dyDescent="0.2"/>
    <row r="60" spans="1:14" s="156" customFormat="1" ht="8.1" customHeight="1" x14ac:dyDescent="0.2"/>
    <row r="61" spans="1:14" s="156" customFormat="1" ht="8.1" customHeight="1" x14ac:dyDescent="0.2"/>
    <row r="62" spans="1:14" s="85" customFormat="1" ht="21.75" hidden="1" customHeight="1" x14ac:dyDescent="0.25">
      <c r="A62" s="320" t="s">
        <v>26</v>
      </c>
      <c r="B62" s="320"/>
      <c r="C62" s="320"/>
      <c r="D62" s="320"/>
      <c r="E62" s="320"/>
      <c r="F62" s="320"/>
      <c r="G62" s="320"/>
      <c r="H62" s="320"/>
      <c r="I62" s="320"/>
      <c r="J62" s="320"/>
      <c r="K62" s="320"/>
      <c r="L62" s="320"/>
      <c r="M62" s="320"/>
      <c r="N62" s="320"/>
    </row>
    <row r="63" spans="1:14" s="85" customFormat="1" ht="19.5" hidden="1" customHeight="1" x14ac:dyDescent="0.25">
      <c r="A63" s="304" t="s">
        <v>25</v>
      </c>
      <c r="B63" s="304"/>
      <c r="C63" s="304"/>
      <c r="D63" s="304"/>
      <c r="E63" s="304"/>
      <c r="F63" s="304"/>
      <c r="G63" s="304"/>
      <c r="H63" s="304"/>
      <c r="I63" s="304"/>
      <c r="J63" s="304"/>
      <c r="K63" s="304"/>
      <c r="L63" s="304"/>
      <c r="M63" s="304"/>
      <c r="N63" s="304"/>
    </row>
    <row r="64" spans="1:14" s="156" customFormat="1" ht="15" x14ac:dyDescent="0.2"/>
    <row r="65" spans="1:24" s="156" customFormat="1" ht="8.1" customHeight="1" x14ac:dyDescent="0.2"/>
    <row r="66" spans="1:24" s="165" customFormat="1" ht="12" customHeight="1" x14ac:dyDescent="0.25">
      <c r="A66" s="164" t="s">
        <v>38</v>
      </c>
      <c r="B66" s="305" t="s">
        <v>61</v>
      </c>
      <c r="C66" s="305"/>
      <c r="D66" s="94" t="s">
        <v>32</v>
      </c>
      <c r="E66" s="93" t="s">
        <v>38</v>
      </c>
      <c r="F66" s="306" t="s">
        <v>60</v>
      </c>
      <c r="G66" s="306"/>
      <c r="H66" s="306" t="s">
        <v>59</v>
      </c>
      <c r="I66" s="306"/>
      <c r="J66" s="307"/>
      <c r="K66" s="213" t="s">
        <v>24</v>
      </c>
      <c r="L66" s="214"/>
      <c r="M66" s="214"/>
      <c r="N66" s="215"/>
      <c r="O66" s="95"/>
      <c r="S66" s="96"/>
      <c r="T66" s="96"/>
      <c r="U66" s="96"/>
      <c r="V66" s="96"/>
      <c r="W66" s="96"/>
      <c r="X66" s="96"/>
    </row>
    <row r="67" spans="1:24" s="166" customFormat="1" ht="12" customHeight="1" x14ac:dyDescent="0.2">
      <c r="A67" s="308">
        <v>1</v>
      </c>
      <c r="B67" s="309" t="s">
        <v>99</v>
      </c>
      <c r="C67" s="309"/>
      <c r="D67" s="310">
        <v>362</v>
      </c>
      <c r="E67" s="308"/>
      <c r="F67" s="312"/>
      <c r="G67" s="312"/>
      <c r="H67" s="231"/>
      <c r="I67" s="231"/>
      <c r="J67" s="232"/>
      <c r="K67" s="230" t="s">
        <v>100</v>
      </c>
      <c r="L67" s="231"/>
      <c r="M67" s="231"/>
      <c r="N67" s="232"/>
      <c r="O67" s="98"/>
      <c r="S67" s="99"/>
      <c r="T67" s="99"/>
      <c r="U67" s="99"/>
      <c r="V67" s="99"/>
      <c r="W67" s="99"/>
      <c r="X67" s="99"/>
    </row>
    <row r="68" spans="1:24" s="166" customFormat="1" ht="12" customHeight="1" x14ac:dyDescent="0.2">
      <c r="A68" s="295"/>
      <c r="B68" s="212" t="s">
        <v>75</v>
      </c>
      <c r="C68" s="212"/>
      <c r="D68" s="311"/>
      <c r="E68" s="295"/>
      <c r="F68" s="209"/>
      <c r="G68" s="209"/>
      <c r="H68" s="210"/>
      <c r="I68" s="210"/>
      <c r="J68" s="211"/>
      <c r="K68" s="233" t="s">
        <v>77</v>
      </c>
      <c r="L68" s="234"/>
      <c r="M68" s="234"/>
      <c r="N68" s="235"/>
      <c r="O68" s="98"/>
      <c r="S68" s="99"/>
      <c r="T68" s="99"/>
      <c r="U68" s="99"/>
      <c r="V68" s="99"/>
      <c r="W68" s="99"/>
      <c r="X68" s="99"/>
    </row>
    <row r="69" spans="1:24" s="166" customFormat="1" ht="12" customHeight="1" x14ac:dyDescent="0.2">
      <c r="A69" s="295">
        <v>2</v>
      </c>
      <c r="B69" s="212" t="s">
        <v>103</v>
      </c>
      <c r="C69" s="212"/>
      <c r="D69" s="303">
        <v>338</v>
      </c>
      <c r="E69" s="295"/>
      <c r="F69" s="209"/>
      <c r="G69" s="209"/>
      <c r="H69" s="210"/>
      <c r="I69" s="210"/>
      <c r="J69" s="211"/>
      <c r="K69" s="213" t="s">
        <v>23</v>
      </c>
      <c r="L69" s="215"/>
      <c r="M69" s="213" t="s">
        <v>22</v>
      </c>
      <c r="N69" s="215"/>
      <c r="O69" s="98"/>
      <c r="S69" s="99"/>
      <c r="T69" s="99"/>
      <c r="U69" s="99"/>
      <c r="V69" s="99"/>
      <c r="W69" s="99"/>
      <c r="X69" s="99"/>
    </row>
    <row r="70" spans="1:24" s="166" customFormat="1" ht="12" customHeight="1" x14ac:dyDescent="0.2">
      <c r="A70" s="295"/>
      <c r="B70" s="212" t="s">
        <v>78</v>
      </c>
      <c r="C70" s="212"/>
      <c r="D70" s="303"/>
      <c r="E70" s="295"/>
      <c r="F70" s="209"/>
      <c r="G70" s="209"/>
      <c r="H70" s="210"/>
      <c r="I70" s="210"/>
      <c r="J70" s="211"/>
      <c r="K70" s="224">
        <v>45492</v>
      </c>
      <c r="L70" s="225"/>
      <c r="M70" s="226">
        <v>0.66666666666666663</v>
      </c>
      <c r="N70" s="227"/>
      <c r="O70" s="98"/>
      <c r="S70" s="99"/>
      <c r="T70" s="99"/>
      <c r="U70" s="99"/>
      <c r="V70" s="99"/>
      <c r="W70" s="99"/>
      <c r="X70" s="99"/>
    </row>
    <row r="71" spans="1:24" s="166" customFormat="1" ht="12" customHeight="1" x14ac:dyDescent="0.2">
      <c r="A71" s="295"/>
      <c r="B71" s="212"/>
      <c r="C71" s="212"/>
      <c r="D71" s="297"/>
      <c r="E71" s="295"/>
      <c r="F71" s="209"/>
      <c r="G71" s="209"/>
      <c r="H71" s="210"/>
      <c r="I71" s="210"/>
      <c r="J71" s="211"/>
      <c r="K71" s="213" t="s">
        <v>21</v>
      </c>
      <c r="L71" s="214"/>
      <c r="M71" s="214"/>
      <c r="N71" s="215"/>
      <c r="O71" s="95"/>
      <c r="S71" s="99"/>
      <c r="T71" s="99"/>
      <c r="U71" s="99"/>
      <c r="V71" s="99"/>
      <c r="W71" s="99"/>
      <c r="X71" s="99"/>
    </row>
    <row r="72" spans="1:24" s="166" customFormat="1" ht="12" customHeight="1" x14ac:dyDescent="0.2">
      <c r="A72" s="295"/>
      <c r="B72" s="212"/>
      <c r="C72" s="212"/>
      <c r="D72" s="297"/>
      <c r="E72" s="295"/>
      <c r="F72" s="209"/>
      <c r="G72" s="209"/>
      <c r="H72" s="210"/>
      <c r="I72" s="210"/>
      <c r="J72" s="211"/>
      <c r="K72" s="216"/>
      <c r="L72" s="217"/>
      <c r="M72" s="220" t="s">
        <v>20</v>
      </c>
      <c r="N72" s="221"/>
      <c r="O72" s="98"/>
      <c r="S72" s="99"/>
      <c r="T72" s="99"/>
      <c r="U72" s="99"/>
      <c r="V72" s="99"/>
      <c r="W72" s="99"/>
      <c r="X72" s="99"/>
    </row>
    <row r="73" spans="1:24" s="166" customFormat="1" ht="12" customHeight="1" x14ac:dyDescent="0.2">
      <c r="A73" s="295"/>
      <c r="B73" s="212"/>
      <c r="C73" s="212"/>
      <c r="D73" s="297"/>
      <c r="E73" s="295"/>
      <c r="F73" s="209"/>
      <c r="G73" s="209"/>
      <c r="H73" s="210"/>
      <c r="I73" s="210"/>
      <c r="J73" s="211"/>
      <c r="K73" s="218"/>
      <c r="L73" s="219"/>
      <c r="M73" s="222"/>
      <c r="N73" s="223"/>
      <c r="O73" s="98"/>
      <c r="S73" s="99"/>
      <c r="T73" s="99"/>
      <c r="U73" s="99"/>
      <c r="V73" s="99"/>
      <c r="W73" s="99"/>
      <c r="X73" s="99"/>
    </row>
    <row r="74" spans="1:24" s="166" customFormat="1" ht="12" customHeight="1" x14ac:dyDescent="0.2">
      <c r="A74" s="296"/>
      <c r="B74" s="299"/>
      <c r="C74" s="299"/>
      <c r="D74" s="298"/>
      <c r="E74" s="296"/>
      <c r="F74" s="300"/>
      <c r="G74" s="300"/>
      <c r="H74" s="301"/>
      <c r="I74" s="301"/>
      <c r="J74" s="302"/>
      <c r="K74" s="176" t="s">
        <v>19</v>
      </c>
      <c r="L74" s="177"/>
      <c r="M74" s="176" t="s">
        <v>18</v>
      </c>
      <c r="N74" s="177"/>
      <c r="O74" s="98"/>
      <c r="S74" s="99"/>
      <c r="T74" s="99"/>
      <c r="U74" s="99"/>
      <c r="V74" s="99"/>
      <c r="W74" s="99"/>
      <c r="X74" s="99"/>
    </row>
    <row r="205" spans="1:9" s="105" customFormat="1" ht="12.75" hidden="1" x14ac:dyDescent="0.2">
      <c r="A205" s="103" t="s">
        <v>17</v>
      </c>
      <c r="B205" s="103" t="str">
        <f>IF($G$7="МУЖЧИНЫ И ЖЕНЩИНЫ","МУЖЧИНЫ",IF($G$7="ДО 19 ЛЕТ","ЮНИОРЫ","ЮНОШИ"))</f>
        <v>ЮНОШИ</v>
      </c>
      <c r="C205" s="103" t="s">
        <v>16</v>
      </c>
      <c r="D205" s="103" t="s">
        <v>15</v>
      </c>
      <c r="E205" s="104"/>
      <c r="F205" s="104"/>
      <c r="G205" s="104"/>
      <c r="H205" s="104"/>
      <c r="I205" s="104"/>
    </row>
    <row r="206" spans="1:9" s="105" customFormat="1" ht="12.75" hidden="1" x14ac:dyDescent="0.2">
      <c r="A206" s="103" t="s">
        <v>14</v>
      </c>
      <c r="B206" s="103" t="str">
        <f>IF($G$7="МУЖЧИНЫ И ЖЕНЩИНЫ","ЖЕНЩИНЫ",IF($G$7="ДО 19 ЛЕТ","ЮНИОРКИ","ДЕВУШКИ"))</f>
        <v>ДЕВУШКИ</v>
      </c>
      <c r="C206" s="103" t="s">
        <v>13</v>
      </c>
      <c r="D206" s="103" t="s">
        <v>12</v>
      </c>
      <c r="E206" s="104"/>
      <c r="F206" s="104"/>
      <c r="G206" s="104"/>
      <c r="H206" s="104"/>
      <c r="I206" s="104"/>
    </row>
    <row r="207" spans="1:9" s="105" customFormat="1" ht="12.75" hidden="1" x14ac:dyDescent="0.2">
      <c r="A207" s="103" t="s">
        <v>11</v>
      </c>
      <c r="B207" s="103" t="str">
        <f>IF($G$7="МУЖЧИНЫ И ЖЕНЩИНЫ","МУЖЧИНЫ И ЖЕНЩИНЫ",IF($G$7="ДО 19 ЛЕТ","ЮНИОРЫ И ЮНИОРКИ","ЮНОШИ И ДЕВУШКИ"))</f>
        <v>ЮНОШИ И ДЕВУШКИ</v>
      </c>
      <c r="C207" s="103" t="s">
        <v>10</v>
      </c>
      <c r="D207" s="103" t="s">
        <v>9</v>
      </c>
      <c r="E207" s="104"/>
      <c r="F207" s="104"/>
      <c r="G207" s="104"/>
      <c r="H207" s="104"/>
      <c r="I207" s="104"/>
    </row>
    <row r="208" spans="1:9" s="105" customFormat="1" ht="12.75" hidden="1" x14ac:dyDescent="0.2">
      <c r="A208" s="103" t="s">
        <v>8</v>
      </c>
      <c r="B208" s="103"/>
      <c r="C208" s="103" t="s">
        <v>7</v>
      </c>
      <c r="D208" s="103" t="s">
        <v>6</v>
      </c>
      <c r="E208" s="104"/>
      <c r="F208" s="104"/>
      <c r="G208" s="104"/>
      <c r="H208" s="104"/>
      <c r="I208" s="104"/>
    </row>
    <row r="209" spans="1:24" s="105" customFormat="1" ht="12.75" hidden="1" x14ac:dyDescent="0.2">
      <c r="A209" s="103" t="s">
        <v>5</v>
      </c>
      <c r="B209" s="103"/>
      <c r="C209" s="103" t="s">
        <v>4</v>
      </c>
      <c r="D209" s="103" t="s">
        <v>3</v>
      </c>
      <c r="E209" s="104"/>
      <c r="F209" s="104"/>
      <c r="G209" s="104"/>
      <c r="H209" s="104"/>
      <c r="I209" s="104"/>
    </row>
    <row r="210" spans="1:24" s="105" customFormat="1" ht="12.75" hidden="1" x14ac:dyDescent="0.2">
      <c r="A210" s="103" t="s">
        <v>2</v>
      </c>
      <c r="B210" s="103"/>
      <c r="C210" s="103" t="s">
        <v>1</v>
      </c>
      <c r="D210" s="103"/>
      <c r="E210" s="104"/>
      <c r="F210" s="104"/>
      <c r="G210" s="104"/>
      <c r="H210" s="104"/>
      <c r="I210" s="104"/>
    </row>
    <row r="211" spans="1:24" s="105" customFormat="1" ht="12.75" hidden="1" x14ac:dyDescent="0.2">
      <c r="A211" s="103"/>
      <c r="B211" s="103"/>
      <c r="C211" s="103" t="s">
        <v>0</v>
      </c>
      <c r="D211" s="103"/>
      <c r="E211" s="104"/>
      <c r="F211" s="104"/>
      <c r="G211" s="104"/>
      <c r="H211" s="104"/>
      <c r="I211" s="104"/>
    </row>
    <row r="212" spans="1:24" s="115" customFormat="1" ht="12" customHeight="1" x14ac:dyDescent="0.25">
      <c r="F212" s="167"/>
      <c r="G212" s="168"/>
      <c r="J212" s="78"/>
      <c r="K212" s="78"/>
      <c r="L212" s="78"/>
      <c r="M212" s="78"/>
      <c r="N212" s="78"/>
      <c r="O212" s="78"/>
      <c r="P212" s="78"/>
      <c r="Q212" s="78"/>
      <c r="R212" s="78"/>
      <c r="S212" s="78"/>
      <c r="T212" s="78"/>
      <c r="U212" s="78"/>
      <c r="V212" s="78"/>
      <c r="W212" s="78"/>
      <c r="X212" s="78"/>
    </row>
  </sheetData>
  <mergeCells count="142">
    <mergeCell ref="A7:D7"/>
    <mergeCell ref="E7:F7"/>
    <mergeCell ref="G7:I7"/>
    <mergeCell ref="J7:L7"/>
    <mergeCell ref="A9:N9"/>
    <mergeCell ref="A10:N10"/>
    <mergeCell ref="A1:N1"/>
    <mergeCell ref="A2:N2"/>
    <mergeCell ref="A3:N3"/>
    <mergeCell ref="A4:N4"/>
    <mergeCell ref="C5:J5"/>
    <mergeCell ref="A6:D6"/>
    <mergeCell ref="E6:F6"/>
    <mergeCell ref="G6:I6"/>
    <mergeCell ref="J6:L6"/>
    <mergeCell ref="A14:A15"/>
    <mergeCell ref="B14:B15"/>
    <mergeCell ref="C14:C15"/>
    <mergeCell ref="H14:H15"/>
    <mergeCell ref="K14:K15"/>
    <mergeCell ref="N14:N15"/>
    <mergeCell ref="A12:A13"/>
    <mergeCell ref="B12:B13"/>
    <mergeCell ref="C12:C13"/>
    <mergeCell ref="G12:G13"/>
    <mergeCell ref="K12:K13"/>
    <mergeCell ref="N12:N13"/>
    <mergeCell ref="A18:A19"/>
    <mergeCell ref="B18:B19"/>
    <mergeCell ref="C18:C19"/>
    <mergeCell ref="J18:J19"/>
    <mergeCell ref="K18:K19"/>
    <mergeCell ref="N18:N19"/>
    <mergeCell ref="A16:A17"/>
    <mergeCell ref="B16:B17"/>
    <mergeCell ref="C16:C17"/>
    <mergeCell ref="I16:I17"/>
    <mergeCell ref="K16:K17"/>
    <mergeCell ref="N16:N17"/>
    <mergeCell ref="A26:A27"/>
    <mergeCell ref="B26:B27"/>
    <mergeCell ref="C26:C27"/>
    <mergeCell ref="H26:H27"/>
    <mergeCell ref="K26:K27"/>
    <mergeCell ref="N26:N27"/>
    <mergeCell ref="A22:N22"/>
    <mergeCell ref="A24:A25"/>
    <mergeCell ref="B24:B25"/>
    <mergeCell ref="C24:C25"/>
    <mergeCell ref="G24:G25"/>
    <mergeCell ref="K24:K25"/>
    <mergeCell ref="N24:N25"/>
    <mergeCell ref="A30:A31"/>
    <mergeCell ref="B30:B31"/>
    <mergeCell ref="C30:C31"/>
    <mergeCell ref="J30:J31"/>
    <mergeCell ref="K30:K31"/>
    <mergeCell ref="N30:N31"/>
    <mergeCell ref="A28:A29"/>
    <mergeCell ref="B28:B29"/>
    <mergeCell ref="C28:C29"/>
    <mergeCell ref="I28:I29"/>
    <mergeCell ref="K28:K29"/>
    <mergeCell ref="N28:N29"/>
    <mergeCell ref="C42:F42"/>
    <mergeCell ref="G42:J42"/>
    <mergeCell ref="K42:N42"/>
    <mergeCell ref="C43:F43"/>
    <mergeCell ref="K43:N43"/>
    <mergeCell ref="C44:F44"/>
    <mergeCell ref="G44:J44"/>
    <mergeCell ref="K44:N44"/>
    <mergeCell ref="A36:N36"/>
    <mergeCell ref="C39:F39"/>
    <mergeCell ref="C40:F40"/>
    <mergeCell ref="G40:J40"/>
    <mergeCell ref="C41:F41"/>
    <mergeCell ref="G41:J41"/>
    <mergeCell ref="K51:N51"/>
    <mergeCell ref="G52:J52"/>
    <mergeCell ref="K52:N52"/>
    <mergeCell ref="G53:J53"/>
    <mergeCell ref="K53:N53"/>
    <mergeCell ref="A62:N62"/>
    <mergeCell ref="C45:F45"/>
    <mergeCell ref="G45:J45"/>
    <mergeCell ref="C46:F46"/>
    <mergeCell ref="G46:J46"/>
    <mergeCell ref="G50:J50"/>
    <mergeCell ref="G51:J51"/>
    <mergeCell ref="H67:J67"/>
    <mergeCell ref="K67:N67"/>
    <mergeCell ref="B68:C68"/>
    <mergeCell ref="F68:G68"/>
    <mergeCell ref="H68:J68"/>
    <mergeCell ref="K68:N68"/>
    <mergeCell ref="A63:N63"/>
    <mergeCell ref="B66:C66"/>
    <mergeCell ref="F66:G66"/>
    <mergeCell ref="H66:J66"/>
    <mergeCell ref="K66:N66"/>
    <mergeCell ref="A67:A68"/>
    <mergeCell ref="B67:C67"/>
    <mergeCell ref="D67:D68"/>
    <mergeCell ref="E67:E68"/>
    <mergeCell ref="F67:G67"/>
    <mergeCell ref="K69:L69"/>
    <mergeCell ref="M69:N69"/>
    <mergeCell ref="B70:C70"/>
    <mergeCell ref="F70:G70"/>
    <mergeCell ref="H70:J70"/>
    <mergeCell ref="K70:L70"/>
    <mergeCell ref="M70:N70"/>
    <mergeCell ref="A69:A70"/>
    <mergeCell ref="B69:C69"/>
    <mergeCell ref="D69:D70"/>
    <mergeCell ref="E69:E70"/>
    <mergeCell ref="F69:G69"/>
    <mergeCell ref="H69:J69"/>
    <mergeCell ref="K71:N71"/>
    <mergeCell ref="B72:C72"/>
    <mergeCell ref="F72:G72"/>
    <mergeCell ref="H72:J72"/>
    <mergeCell ref="K72:L73"/>
    <mergeCell ref="M72:N73"/>
    <mergeCell ref="A71:A72"/>
    <mergeCell ref="B71:C71"/>
    <mergeCell ref="D71:D72"/>
    <mergeCell ref="E71:E72"/>
    <mergeCell ref="F71:G71"/>
    <mergeCell ref="H71:J71"/>
    <mergeCell ref="K74:L74"/>
    <mergeCell ref="M74:N74"/>
    <mergeCell ref="A73:A74"/>
    <mergeCell ref="B73:C73"/>
    <mergeCell ref="D73:D74"/>
    <mergeCell ref="E73:E74"/>
    <mergeCell ref="F73:G73"/>
    <mergeCell ref="H73:J73"/>
    <mergeCell ref="B74:C74"/>
    <mergeCell ref="F74:G74"/>
    <mergeCell ref="H74:J74"/>
  </mergeCells>
  <conditionalFormatting sqref="C14:C19">
    <cfRule type="expression" dxfId="262" priority="153" stopIfTrue="1">
      <formula>COUNTIF($B$67:$C$74,D14)&gt;0</formula>
    </cfRule>
  </conditionalFormatting>
  <conditionalFormatting sqref="C12 C14:C19">
    <cfRule type="expression" dxfId="75" priority="40" stopIfTrue="1">
      <formula>D12=""</formula>
    </cfRule>
  </conditionalFormatting>
  <conditionalFormatting sqref="C12">
    <cfRule type="expression" dxfId="74" priority="39" stopIfTrue="1">
      <formula>COUNTIF($B$67:$C$74,D12)&gt;0</formula>
    </cfRule>
  </conditionalFormatting>
  <conditionalFormatting sqref="D12:D19">
    <cfRule type="expression" dxfId="73" priority="73" stopIfTrue="1">
      <formula>D12=""</formula>
    </cfRule>
    <cfRule type="expression" dxfId="72" priority="74" stopIfTrue="1">
      <formula>COUNTIF($B$67:$C$74,D12)&gt;0</formula>
    </cfRule>
  </conditionalFormatting>
  <conditionalFormatting sqref="E12:E19">
    <cfRule type="expression" dxfId="71" priority="75" stopIfTrue="1">
      <formula>D12=""</formula>
    </cfRule>
    <cfRule type="expression" dxfId="70" priority="76" stopIfTrue="1">
      <formula>COUNTIF($B$67:$C$74,D12)&gt;0</formula>
    </cfRule>
  </conditionalFormatting>
  <conditionalFormatting sqref="F12:F19">
    <cfRule type="expression" dxfId="69" priority="41" stopIfTrue="1">
      <formula>D12=""</formula>
    </cfRule>
    <cfRule type="cellIs" dxfId="68" priority="42" stopIfTrue="1" operator="equal">
      <formula>0</formula>
    </cfRule>
  </conditionalFormatting>
  <conditionalFormatting sqref="G14">
    <cfRule type="expression" dxfId="67" priority="50" stopIfTrue="1">
      <formula>OR(D12="",D14="")</formula>
    </cfRule>
  </conditionalFormatting>
  <conditionalFormatting sqref="G15">
    <cfRule type="expression" dxfId="66" priority="51" stopIfTrue="1">
      <formula>OR(D12="",D14="")</formula>
    </cfRule>
  </conditionalFormatting>
  <conditionalFormatting sqref="G16">
    <cfRule type="expression" dxfId="65" priority="56" stopIfTrue="1">
      <formula>OR(D12="",D16="")</formula>
    </cfRule>
  </conditionalFormatting>
  <conditionalFormatting sqref="G17">
    <cfRule type="expression" dxfId="64" priority="57" stopIfTrue="1">
      <formula>OR(D12="",D16="")</formula>
    </cfRule>
  </conditionalFormatting>
  <conditionalFormatting sqref="G18">
    <cfRule type="expression" dxfId="63" priority="62" stopIfTrue="1">
      <formula>OR(D12="",D18="")</formula>
    </cfRule>
  </conditionalFormatting>
  <conditionalFormatting sqref="G19">
    <cfRule type="expression" dxfId="62" priority="63" stopIfTrue="1">
      <formula>OR(D12="",D18="")</formula>
    </cfRule>
  </conditionalFormatting>
  <conditionalFormatting sqref="H12">
    <cfRule type="expression" dxfId="61" priority="43" stopIfTrue="1">
      <formula>OR(D12="",D14="")</formula>
    </cfRule>
  </conditionalFormatting>
  <conditionalFormatting sqref="H13">
    <cfRule type="expression" dxfId="60" priority="44" stopIfTrue="1">
      <formula>OR(D12="",D14="")</formula>
    </cfRule>
  </conditionalFormatting>
  <conditionalFormatting sqref="H16">
    <cfRule type="expression" dxfId="59" priority="58" stopIfTrue="1">
      <formula>OR(D14="",D16="")</formula>
    </cfRule>
  </conditionalFormatting>
  <conditionalFormatting sqref="H17">
    <cfRule type="expression" dxfId="58" priority="59" stopIfTrue="1">
      <formula>OR(D14="",D16="")</formula>
    </cfRule>
  </conditionalFormatting>
  <conditionalFormatting sqref="H18">
    <cfRule type="expression" dxfId="57" priority="64" stopIfTrue="1">
      <formula>OR(D14="",D18="")</formula>
    </cfRule>
  </conditionalFormatting>
  <conditionalFormatting sqref="H19">
    <cfRule type="expression" dxfId="56" priority="65" stopIfTrue="1">
      <formula>OR(D14="",D18="")</formula>
    </cfRule>
  </conditionalFormatting>
  <conditionalFormatting sqref="I12">
    <cfRule type="expression" dxfId="55" priority="45" stopIfTrue="1">
      <formula>OR(D12="",D16="")</formula>
    </cfRule>
  </conditionalFormatting>
  <conditionalFormatting sqref="I13">
    <cfRule type="expression" dxfId="54" priority="46" stopIfTrue="1">
      <formula>OR(D12="",D16="")</formula>
    </cfRule>
  </conditionalFormatting>
  <conditionalFormatting sqref="I14">
    <cfRule type="expression" dxfId="53" priority="52" stopIfTrue="1">
      <formula>OR(D14="",D16="")</formula>
    </cfRule>
  </conditionalFormatting>
  <conditionalFormatting sqref="I15">
    <cfRule type="expression" dxfId="52" priority="53" stopIfTrue="1">
      <formula>OR(D14="",D16="")</formula>
    </cfRule>
  </conditionalFormatting>
  <conditionalFormatting sqref="I18">
    <cfRule type="expression" dxfId="51" priority="66" stopIfTrue="1">
      <formula>OR(D16="",D18="")</formula>
    </cfRule>
  </conditionalFormatting>
  <conditionalFormatting sqref="I19">
    <cfRule type="expression" dxfId="50" priority="67" stopIfTrue="1">
      <formula>OR(D16="",D18="")</formula>
    </cfRule>
  </conditionalFormatting>
  <conditionalFormatting sqref="J12">
    <cfRule type="expression" dxfId="49" priority="47" stopIfTrue="1">
      <formula>OR(D12="",D18="")</formula>
    </cfRule>
  </conditionalFormatting>
  <conditionalFormatting sqref="J13">
    <cfRule type="expression" dxfId="48" priority="48" stopIfTrue="1">
      <formula>OR(D12="",D18="")</formula>
    </cfRule>
  </conditionalFormatting>
  <conditionalFormatting sqref="J14">
    <cfRule type="expression" dxfId="47" priority="54" stopIfTrue="1">
      <formula>OR(D14="",D18="")</formula>
    </cfRule>
  </conditionalFormatting>
  <conditionalFormatting sqref="J15">
    <cfRule type="expression" dxfId="46" priority="55" stopIfTrue="1">
      <formula>OR(D14="",D18="")</formula>
    </cfRule>
  </conditionalFormatting>
  <conditionalFormatting sqref="J16">
    <cfRule type="expression" dxfId="45" priority="60" stopIfTrue="1">
      <formula>OR(D16="",D18="")</formula>
    </cfRule>
  </conditionalFormatting>
  <conditionalFormatting sqref="J17">
    <cfRule type="expression" dxfId="44" priority="61" stopIfTrue="1">
      <formula>OR(D16="",D18="")</formula>
    </cfRule>
  </conditionalFormatting>
  <conditionalFormatting sqref="K12:K19">
    <cfRule type="expression" dxfId="43" priority="68" stopIfTrue="1">
      <formula>D12=""</formula>
    </cfRule>
  </conditionalFormatting>
  <conditionalFormatting sqref="L12 L14 L16 L18">
    <cfRule type="expression" dxfId="42" priority="69" stopIfTrue="1">
      <formula>D12=""</formula>
    </cfRule>
  </conditionalFormatting>
  <conditionalFormatting sqref="L13 L15 L17 L19">
    <cfRule type="expression" dxfId="41" priority="71" stopIfTrue="1">
      <formula>D12=""</formula>
    </cfRule>
  </conditionalFormatting>
  <conditionalFormatting sqref="M12 M14 M16 M18">
    <cfRule type="expression" dxfId="40" priority="70" stopIfTrue="1">
      <formula>D12=""</formula>
    </cfRule>
  </conditionalFormatting>
  <conditionalFormatting sqref="M13 M15 M17 M19">
    <cfRule type="expression" dxfId="39" priority="72" stopIfTrue="1">
      <formula>D12=""</formula>
    </cfRule>
  </conditionalFormatting>
  <conditionalFormatting sqref="N12:N19">
    <cfRule type="expression" dxfId="38" priority="49" stopIfTrue="1">
      <formula>D12=""</formula>
    </cfRule>
  </conditionalFormatting>
  <conditionalFormatting sqref="C24 C26:C31">
    <cfRule type="expression" dxfId="37" priority="2" stopIfTrue="1">
      <formula>D24=""</formula>
    </cfRule>
  </conditionalFormatting>
  <conditionalFormatting sqref="C24 C26:C31">
    <cfRule type="expression" dxfId="36" priority="1" stopIfTrue="1">
      <formula>COUNTIF($B$67:$C$74,D24)&gt;0</formula>
    </cfRule>
  </conditionalFormatting>
  <conditionalFormatting sqref="D24:D31">
    <cfRule type="expression" dxfId="35" priority="35" stopIfTrue="1">
      <formula>D24=""</formula>
    </cfRule>
    <cfRule type="expression" dxfId="34" priority="36" stopIfTrue="1">
      <formula>COUNTIF($B$67:$C$74,D24)&gt;0</formula>
    </cfRule>
  </conditionalFormatting>
  <conditionalFormatting sqref="E24:E31">
    <cfRule type="expression" dxfId="33" priority="37" stopIfTrue="1">
      <formula>D24=""</formula>
    </cfRule>
    <cfRule type="expression" dxfId="32" priority="38" stopIfTrue="1">
      <formula>COUNTIF($B$67:$C$74,D24)&gt;0</formula>
    </cfRule>
  </conditionalFormatting>
  <conditionalFormatting sqref="F24:F31">
    <cfRule type="expression" dxfId="31" priority="3" stopIfTrue="1">
      <formula>D24=""</formula>
    </cfRule>
    <cfRule type="cellIs" dxfId="30" priority="4" stopIfTrue="1" operator="equal">
      <formula>0</formula>
    </cfRule>
  </conditionalFormatting>
  <conditionalFormatting sqref="G26">
    <cfRule type="expression" dxfId="29" priority="12" stopIfTrue="1">
      <formula>OR(D24="",D26="")</formula>
    </cfRule>
  </conditionalFormatting>
  <conditionalFormatting sqref="G27">
    <cfRule type="expression" dxfId="28" priority="13" stopIfTrue="1">
      <formula>OR(D24="",D26="")</formula>
    </cfRule>
  </conditionalFormatting>
  <conditionalFormatting sqref="G28">
    <cfRule type="expression" dxfId="27" priority="18" stopIfTrue="1">
      <formula>OR(D24="",D28="")</formula>
    </cfRule>
  </conditionalFormatting>
  <conditionalFormatting sqref="G29">
    <cfRule type="expression" dxfId="26" priority="19" stopIfTrue="1">
      <formula>OR(D24="",D28="")</formula>
    </cfRule>
  </conditionalFormatting>
  <conditionalFormatting sqref="G30">
    <cfRule type="expression" dxfId="25" priority="24" stopIfTrue="1">
      <formula>OR(D24="",D30="")</formula>
    </cfRule>
  </conditionalFormatting>
  <conditionalFormatting sqref="G31">
    <cfRule type="expression" dxfId="24" priority="25" stopIfTrue="1">
      <formula>OR(D24="",D30="")</formula>
    </cfRule>
  </conditionalFormatting>
  <conditionalFormatting sqref="H24">
    <cfRule type="expression" dxfId="23" priority="5" stopIfTrue="1">
      <formula>OR(D24="",D26="")</formula>
    </cfRule>
  </conditionalFormatting>
  <conditionalFormatting sqref="H25">
    <cfRule type="expression" dxfId="22" priority="6" stopIfTrue="1">
      <formula>OR(D24="",D26="")</formula>
    </cfRule>
  </conditionalFormatting>
  <conditionalFormatting sqref="H28">
    <cfRule type="expression" dxfId="21" priority="20" stopIfTrue="1">
      <formula>OR(D26="",D28="")</formula>
    </cfRule>
  </conditionalFormatting>
  <conditionalFormatting sqref="H29">
    <cfRule type="expression" dxfId="20" priority="21" stopIfTrue="1">
      <formula>OR(D26="",D28="")</formula>
    </cfRule>
  </conditionalFormatting>
  <conditionalFormatting sqref="H30">
    <cfRule type="expression" dxfId="19" priority="26" stopIfTrue="1">
      <formula>OR(D26="",D30="")</formula>
    </cfRule>
  </conditionalFormatting>
  <conditionalFormatting sqref="H31">
    <cfRule type="expression" dxfId="18" priority="27" stopIfTrue="1">
      <formula>OR(D26="",D30="")</formula>
    </cfRule>
  </conditionalFormatting>
  <conditionalFormatting sqref="I24">
    <cfRule type="expression" dxfId="17" priority="7" stopIfTrue="1">
      <formula>OR(D24="",D28="")</formula>
    </cfRule>
  </conditionalFormatting>
  <conditionalFormatting sqref="I25">
    <cfRule type="expression" dxfId="16" priority="8" stopIfTrue="1">
      <formula>OR(D24="",D28="")</formula>
    </cfRule>
  </conditionalFormatting>
  <conditionalFormatting sqref="I26">
    <cfRule type="expression" dxfId="15" priority="14" stopIfTrue="1">
      <formula>OR(D26="",D28="")</formula>
    </cfRule>
  </conditionalFormatting>
  <conditionalFormatting sqref="I27">
    <cfRule type="expression" dxfId="14" priority="15" stopIfTrue="1">
      <formula>OR(D26="",D28="")</formula>
    </cfRule>
  </conditionalFormatting>
  <conditionalFormatting sqref="I30">
    <cfRule type="expression" dxfId="13" priority="28" stopIfTrue="1">
      <formula>OR(D28="",D30="")</formula>
    </cfRule>
  </conditionalFormatting>
  <conditionalFormatting sqref="I31">
    <cfRule type="expression" dxfId="12" priority="29" stopIfTrue="1">
      <formula>OR(D28="",D30="")</formula>
    </cfRule>
  </conditionalFormatting>
  <conditionalFormatting sqref="J24">
    <cfRule type="expression" dxfId="11" priority="9" stopIfTrue="1">
      <formula>OR(D24="",D30="")</formula>
    </cfRule>
  </conditionalFormatting>
  <conditionalFormatting sqref="J25">
    <cfRule type="expression" dxfId="10" priority="10" stopIfTrue="1">
      <formula>OR(D24="",D30="")</formula>
    </cfRule>
  </conditionalFormatting>
  <conditionalFormatting sqref="J26">
    <cfRule type="expression" dxfId="9" priority="16" stopIfTrue="1">
      <formula>OR(D26="",D30="")</formula>
    </cfRule>
  </conditionalFormatting>
  <conditionalFormatting sqref="J27">
    <cfRule type="expression" dxfId="8" priority="17" stopIfTrue="1">
      <formula>OR(D26="",D30="")</formula>
    </cfRule>
  </conditionalFormatting>
  <conditionalFormatting sqref="J28">
    <cfRule type="expression" dxfId="7" priority="22" stopIfTrue="1">
      <formula>OR(D28="",D30="")</formula>
    </cfRule>
  </conditionalFormatting>
  <conditionalFormatting sqref="J29">
    <cfRule type="expression" dxfId="6" priority="23" stopIfTrue="1">
      <formula>OR(D28="",D30="")</formula>
    </cfRule>
  </conditionalFormatting>
  <conditionalFormatting sqref="K24:K31">
    <cfRule type="expression" dxfId="5" priority="30" stopIfTrue="1">
      <formula>D24=""</formula>
    </cfRule>
  </conditionalFormatting>
  <conditionalFormatting sqref="L24 L26 L28 L30">
    <cfRule type="expression" dxfId="4" priority="31" stopIfTrue="1">
      <formula>D24=""</formula>
    </cfRule>
  </conditionalFormatting>
  <conditionalFormatting sqref="L25 L27 L29 L31">
    <cfRule type="expression" dxfId="3" priority="33" stopIfTrue="1">
      <formula>D24=""</formula>
    </cfRule>
  </conditionalFormatting>
  <conditionalFormatting sqref="M24 M26 M28 M30">
    <cfRule type="expression" dxfId="2" priority="32" stopIfTrue="1">
      <formula>D24=""</formula>
    </cfRule>
  </conditionalFormatting>
  <conditionalFormatting sqref="M25 M27 M29 M31">
    <cfRule type="expression" dxfId="1" priority="34" stopIfTrue="1">
      <formula>D24=""</formula>
    </cfRule>
  </conditionalFormatting>
  <conditionalFormatting sqref="N24:N31">
    <cfRule type="expression" dxfId="0" priority="11" stopIfTrue="1">
      <formula>D24=""</formula>
    </cfRule>
  </conditionalFormatting>
  <dataValidations count="4">
    <dataValidation type="list" allowBlank="1" showInputMessage="1" showErrorMessage="1" sqref="N7 JJ7 TF7 ADB7 AMX7 AWT7 BGP7 BQL7 CAH7 CKD7 CTZ7 DDV7 DNR7 DXN7 EHJ7 ERF7 FBB7 FKX7 FUT7 GEP7 GOL7 GYH7 HID7 HRZ7 IBV7 ILR7 IVN7 JFJ7 JPF7 JZB7 KIX7 KST7 LCP7 LML7 LWH7 MGD7 MPZ7 MZV7 NJR7 NTN7 ODJ7 ONF7 OXB7 PGX7 PQT7 QAP7 QKL7 QUH7 RED7 RNZ7 RXV7 SHR7 SRN7 TBJ7 TLF7 TVB7 UEX7 UOT7 UYP7 VIL7 VSH7 WCD7 WLZ7 WVV7 N65543 JJ65543 TF65543 ADB65543 AMX65543 AWT65543 BGP65543 BQL65543 CAH65543 CKD65543 CTZ65543 DDV65543 DNR65543 DXN65543 EHJ65543 ERF65543 FBB65543 FKX65543 FUT65543 GEP65543 GOL65543 GYH65543 HID65543 HRZ65543 IBV65543 ILR65543 IVN65543 JFJ65543 JPF65543 JZB65543 KIX65543 KST65543 LCP65543 LML65543 LWH65543 MGD65543 MPZ65543 MZV65543 NJR65543 NTN65543 ODJ65543 ONF65543 OXB65543 PGX65543 PQT65543 QAP65543 QKL65543 QUH65543 RED65543 RNZ65543 RXV65543 SHR65543 SRN65543 TBJ65543 TLF65543 TVB65543 UEX65543 UOT65543 UYP65543 VIL65543 VSH65543 WCD65543 WLZ65543 WVV65543 N131079 JJ131079 TF131079 ADB131079 AMX131079 AWT131079 BGP131079 BQL131079 CAH131079 CKD131079 CTZ131079 DDV131079 DNR131079 DXN131079 EHJ131079 ERF131079 FBB131079 FKX131079 FUT131079 GEP131079 GOL131079 GYH131079 HID131079 HRZ131079 IBV131079 ILR131079 IVN131079 JFJ131079 JPF131079 JZB131079 KIX131079 KST131079 LCP131079 LML131079 LWH131079 MGD131079 MPZ131079 MZV131079 NJR131079 NTN131079 ODJ131079 ONF131079 OXB131079 PGX131079 PQT131079 QAP131079 QKL131079 QUH131079 RED131079 RNZ131079 RXV131079 SHR131079 SRN131079 TBJ131079 TLF131079 TVB131079 UEX131079 UOT131079 UYP131079 VIL131079 VSH131079 WCD131079 WLZ131079 WVV131079 N196615 JJ196615 TF196615 ADB196615 AMX196615 AWT196615 BGP196615 BQL196615 CAH196615 CKD196615 CTZ196615 DDV196615 DNR196615 DXN196615 EHJ196615 ERF196615 FBB196615 FKX196615 FUT196615 GEP196615 GOL196615 GYH196615 HID196615 HRZ196615 IBV196615 ILR196615 IVN196615 JFJ196615 JPF196615 JZB196615 KIX196615 KST196615 LCP196615 LML196615 LWH196615 MGD196615 MPZ196615 MZV196615 NJR196615 NTN196615 ODJ196615 ONF196615 OXB196615 PGX196615 PQT196615 QAP196615 QKL196615 QUH196615 RED196615 RNZ196615 RXV196615 SHR196615 SRN196615 TBJ196615 TLF196615 TVB196615 UEX196615 UOT196615 UYP196615 VIL196615 VSH196615 WCD196615 WLZ196615 WVV196615 N262151 JJ262151 TF262151 ADB262151 AMX262151 AWT262151 BGP262151 BQL262151 CAH262151 CKD262151 CTZ262151 DDV262151 DNR262151 DXN262151 EHJ262151 ERF262151 FBB262151 FKX262151 FUT262151 GEP262151 GOL262151 GYH262151 HID262151 HRZ262151 IBV262151 ILR262151 IVN262151 JFJ262151 JPF262151 JZB262151 KIX262151 KST262151 LCP262151 LML262151 LWH262151 MGD262151 MPZ262151 MZV262151 NJR262151 NTN262151 ODJ262151 ONF262151 OXB262151 PGX262151 PQT262151 QAP262151 QKL262151 QUH262151 RED262151 RNZ262151 RXV262151 SHR262151 SRN262151 TBJ262151 TLF262151 TVB262151 UEX262151 UOT262151 UYP262151 VIL262151 VSH262151 WCD262151 WLZ262151 WVV262151 N327687 JJ327687 TF327687 ADB327687 AMX327687 AWT327687 BGP327687 BQL327687 CAH327687 CKD327687 CTZ327687 DDV327687 DNR327687 DXN327687 EHJ327687 ERF327687 FBB327687 FKX327687 FUT327687 GEP327687 GOL327687 GYH327687 HID327687 HRZ327687 IBV327687 ILR327687 IVN327687 JFJ327687 JPF327687 JZB327687 KIX327687 KST327687 LCP327687 LML327687 LWH327687 MGD327687 MPZ327687 MZV327687 NJR327687 NTN327687 ODJ327687 ONF327687 OXB327687 PGX327687 PQT327687 QAP327687 QKL327687 QUH327687 RED327687 RNZ327687 RXV327687 SHR327687 SRN327687 TBJ327687 TLF327687 TVB327687 UEX327687 UOT327687 UYP327687 VIL327687 VSH327687 WCD327687 WLZ327687 WVV327687 N393223 JJ393223 TF393223 ADB393223 AMX393223 AWT393223 BGP393223 BQL393223 CAH393223 CKD393223 CTZ393223 DDV393223 DNR393223 DXN393223 EHJ393223 ERF393223 FBB393223 FKX393223 FUT393223 GEP393223 GOL393223 GYH393223 HID393223 HRZ393223 IBV393223 ILR393223 IVN393223 JFJ393223 JPF393223 JZB393223 KIX393223 KST393223 LCP393223 LML393223 LWH393223 MGD393223 MPZ393223 MZV393223 NJR393223 NTN393223 ODJ393223 ONF393223 OXB393223 PGX393223 PQT393223 QAP393223 QKL393223 QUH393223 RED393223 RNZ393223 RXV393223 SHR393223 SRN393223 TBJ393223 TLF393223 TVB393223 UEX393223 UOT393223 UYP393223 VIL393223 VSH393223 WCD393223 WLZ393223 WVV393223 N458759 JJ458759 TF458759 ADB458759 AMX458759 AWT458759 BGP458759 BQL458759 CAH458759 CKD458759 CTZ458759 DDV458759 DNR458759 DXN458759 EHJ458759 ERF458759 FBB458759 FKX458759 FUT458759 GEP458759 GOL458759 GYH458759 HID458759 HRZ458759 IBV458759 ILR458759 IVN458759 JFJ458759 JPF458759 JZB458759 KIX458759 KST458759 LCP458759 LML458759 LWH458759 MGD458759 MPZ458759 MZV458759 NJR458759 NTN458759 ODJ458759 ONF458759 OXB458759 PGX458759 PQT458759 QAP458759 QKL458759 QUH458759 RED458759 RNZ458759 RXV458759 SHR458759 SRN458759 TBJ458759 TLF458759 TVB458759 UEX458759 UOT458759 UYP458759 VIL458759 VSH458759 WCD458759 WLZ458759 WVV458759 N524295 JJ524295 TF524295 ADB524295 AMX524295 AWT524295 BGP524295 BQL524295 CAH524295 CKD524295 CTZ524295 DDV524295 DNR524295 DXN524295 EHJ524295 ERF524295 FBB524295 FKX524295 FUT524295 GEP524295 GOL524295 GYH524295 HID524295 HRZ524295 IBV524295 ILR524295 IVN524295 JFJ524295 JPF524295 JZB524295 KIX524295 KST524295 LCP524295 LML524295 LWH524295 MGD524295 MPZ524295 MZV524295 NJR524295 NTN524295 ODJ524295 ONF524295 OXB524295 PGX524295 PQT524295 QAP524295 QKL524295 QUH524295 RED524295 RNZ524295 RXV524295 SHR524295 SRN524295 TBJ524295 TLF524295 TVB524295 UEX524295 UOT524295 UYP524295 VIL524295 VSH524295 WCD524295 WLZ524295 WVV524295 N589831 JJ589831 TF589831 ADB589831 AMX589831 AWT589831 BGP589831 BQL589831 CAH589831 CKD589831 CTZ589831 DDV589831 DNR589831 DXN589831 EHJ589831 ERF589831 FBB589831 FKX589831 FUT589831 GEP589831 GOL589831 GYH589831 HID589831 HRZ589831 IBV589831 ILR589831 IVN589831 JFJ589831 JPF589831 JZB589831 KIX589831 KST589831 LCP589831 LML589831 LWH589831 MGD589831 MPZ589831 MZV589831 NJR589831 NTN589831 ODJ589831 ONF589831 OXB589831 PGX589831 PQT589831 QAP589831 QKL589831 QUH589831 RED589831 RNZ589831 RXV589831 SHR589831 SRN589831 TBJ589831 TLF589831 TVB589831 UEX589831 UOT589831 UYP589831 VIL589831 VSH589831 WCD589831 WLZ589831 WVV589831 N655367 JJ655367 TF655367 ADB655367 AMX655367 AWT655367 BGP655367 BQL655367 CAH655367 CKD655367 CTZ655367 DDV655367 DNR655367 DXN655367 EHJ655367 ERF655367 FBB655367 FKX655367 FUT655367 GEP655367 GOL655367 GYH655367 HID655367 HRZ655367 IBV655367 ILR655367 IVN655367 JFJ655367 JPF655367 JZB655367 KIX655367 KST655367 LCP655367 LML655367 LWH655367 MGD655367 MPZ655367 MZV655367 NJR655367 NTN655367 ODJ655367 ONF655367 OXB655367 PGX655367 PQT655367 QAP655367 QKL655367 QUH655367 RED655367 RNZ655367 RXV655367 SHR655367 SRN655367 TBJ655367 TLF655367 TVB655367 UEX655367 UOT655367 UYP655367 VIL655367 VSH655367 WCD655367 WLZ655367 WVV655367 N720903 JJ720903 TF720903 ADB720903 AMX720903 AWT720903 BGP720903 BQL720903 CAH720903 CKD720903 CTZ720903 DDV720903 DNR720903 DXN720903 EHJ720903 ERF720903 FBB720903 FKX720903 FUT720903 GEP720903 GOL720903 GYH720903 HID720903 HRZ720903 IBV720903 ILR720903 IVN720903 JFJ720903 JPF720903 JZB720903 KIX720903 KST720903 LCP720903 LML720903 LWH720903 MGD720903 MPZ720903 MZV720903 NJR720903 NTN720903 ODJ720903 ONF720903 OXB720903 PGX720903 PQT720903 QAP720903 QKL720903 QUH720903 RED720903 RNZ720903 RXV720903 SHR720903 SRN720903 TBJ720903 TLF720903 TVB720903 UEX720903 UOT720903 UYP720903 VIL720903 VSH720903 WCD720903 WLZ720903 WVV720903 N786439 JJ786439 TF786439 ADB786439 AMX786439 AWT786439 BGP786439 BQL786439 CAH786439 CKD786439 CTZ786439 DDV786439 DNR786439 DXN786439 EHJ786439 ERF786439 FBB786439 FKX786439 FUT786439 GEP786439 GOL786439 GYH786439 HID786439 HRZ786439 IBV786439 ILR786439 IVN786439 JFJ786439 JPF786439 JZB786439 KIX786439 KST786439 LCP786439 LML786439 LWH786439 MGD786439 MPZ786439 MZV786439 NJR786439 NTN786439 ODJ786439 ONF786439 OXB786439 PGX786439 PQT786439 QAP786439 QKL786439 QUH786439 RED786439 RNZ786439 RXV786439 SHR786439 SRN786439 TBJ786439 TLF786439 TVB786439 UEX786439 UOT786439 UYP786439 VIL786439 VSH786439 WCD786439 WLZ786439 WVV786439 N851975 JJ851975 TF851975 ADB851975 AMX851975 AWT851975 BGP851975 BQL851975 CAH851975 CKD851975 CTZ851975 DDV851975 DNR851975 DXN851975 EHJ851975 ERF851975 FBB851975 FKX851975 FUT851975 GEP851975 GOL851975 GYH851975 HID851975 HRZ851975 IBV851975 ILR851975 IVN851975 JFJ851975 JPF851975 JZB851975 KIX851975 KST851975 LCP851975 LML851975 LWH851975 MGD851975 MPZ851975 MZV851975 NJR851975 NTN851975 ODJ851975 ONF851975 OXB851975 PGX851975 PQT851975 QAP851975 QKL851975 QUH851975 RED851975 RNZ851975 RXV851975 SHR851975 SRN851975 TBJ851975 TLF851975 TVB851975 UEX851975 UOT851975 UYP851975 VIL851975 VSH851975 WCD851975 WLZ851975 WVV851975 N917511 JJ917511 TF917511 ADB917511 AMX917511 AWT917511 BGP917511 BQL917511 CAH917511 CKD917511 CTZ917511 DDV917511 DNR917511 DXN917511 EHJ917511 ERF917511 FBB917511 FKX917511 FUT917511 GEP917511 GOL917511 GYH917511 HID917511 HRZ917511 IBV917511 ILR917511 IVN917511 JFJ917511 JPF917511 JZB917511 KIX917511 KST917511 LCP917511 LML917511 LWH917511 MGD917511 MPZ917511 MZV917511 NJR917511 NTN917511 ODJ917511 ONF917511 OXB917511 PGX917511 PQT917511 QAP917511 QKL917511 QUH917511 RED917511 RNZ917511 RXV917511 SHR917511 SRN917511 TBJ917511 TLF917511 TVB917511 UEX917511 UOT917511 UYP917511 VIL917511 VSH917511 WCD917511 WLZ917511 WVV917511 N983047 JJ983047 TF983047 ADB983047 AMX983047 AWT983047 BGP983047 BQL983047 CAH983047 CKD983047 CTZ983047 DDV983047 DNR983047 DXN983047 EHJ983047 ERF983047 FBB983047 FKX983047 FUT983047 GEP983047 GOL983047 GYH983047 HID983047 HRZ983047 IBV983047 ILR983047 IVN983047 JFJ983047 JPF983047 JZB983047 KIX983047 KST983047 LCP983047 LML983047 LWH983047 MGD983047 MPZ983047 MZV983047 NJR983047 NTN983047 ODJ983047 ONF983047 OXB983047 PGX983047 PQT983047 QAP983047 QKL983047 QUH983047 RED983047 RNZ983047 RXV983047 SHR983047 SRN983047 TBJ983047 TLF983047 TVB983047 UEX983047 UOT983047 UYP983047 VIL983047 VSH983047 WCD983047 WLZ983047 WVV983047" xr:uid="{5B7823CD-B7AD-43F3-9B12-4E5D92E3AF78}">
      <formula1>$D$205:$D$209</formula1>
    </dataValidation>
    <dataValidation type="list" allowBlank="1" showInputMessage="1" showErrorMessage="1" sqref="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xr:uid="{94FF245A-0FBB-4C83-8A33-CA397D78C4E9}">
      <formula1>$C$205:$C$208</formula1>
    </dataValidation>
    <dataValidation type="list" allowBlank="1" showInputMessage="1" showErrorMessage="1" sqref="J7:L7 JF7:JH7 TB7:TD7 ACX7:ACZ7 AMT7:AMV7 AWP7:AWR7 BGL7:BGN7 BQH7:BQJ7 CAD7:CAF7 CJZ7:CKB7 CTV7:CTX7 DDR7:DDT7 DNN7:DNP7 DXJ7:DXL7 EHF7:EHH7 ERB7:ERD7 FAX7:FAZ7 FKT7:FKV7 FUP7:FUR7 GEL7:GEN7 GOH7:GOJ7 GYD7:GYF7 HHZ7:HIB7 HRV7:HRX7 IBR7:IBT7 ILN7:ILP7 IVJ7:IVL7 JFF7:JFH7 JPB7:JPD7 JYX7:JYZ7 KIT7:KIV7 KSP7:KSR7 LCL7:LCN7 LMH7:LMJ7 LWD7:LWF7 MFZ7:MGB7 MPV7:MPX7 MZR7:MZT7 NJN7:NJP7 NTJ7:NTL7 ODF7:ODH7 ONB7:OND7 OWX7:OWZ7 PGT7:PGV7 PQP7:PQR7 QAL7:QAN7 QKH7:QKJ7 QUD7:QUF7 RDZ7:REB7 RNV7:RNX7 RXR7:RXT7 SHN7:SHP7 SRJ7:SRL7 TBF7:TBH7 TLB7:TLD7 TUX7:TUZ7 UET7:UEV7 UOP7:UOR7 UYL7:UYN7 VIH7:VIJ7 VSD7:VSF7 WBZ7:WCB7 WLV7:WLX7 WVR7:WVT7 J65543:L65543 JF65543:JH65543 TB65543:TD65543 ACX65543:ACZ65543 AMT65543:AMV65543 AWP65543:AWR65543 BGL65543:BGN65543 BQH65543:BQJ65543 CAD65543:CAF65543 CJZ65543:CKB65543 CTV65543:CTX65543 DDR65543:DDT65543 DNN65543:DNP65543 DXJ65543:DXL65543 EHF65543:EHH65543 ERB65543:ERD65543 FAX65543:FAZ65543 FKT65543:FKV65543 FUP65543:FUR65543 GEL65543:GEN65543 GOH65543:GOJ65543 GYD65543:GYF65543 HHZ65543:HIB65543 HRV65543:HRX65543 IBR65543:IBT65543 ILN65543:ILP65543 IVJ65543:IVL65543 JFF65543:JFH65543 JPB65543:JPD65543 JYX65543:JYZ65543 KIT65543:KIV65543 KSP65543:KSR65543 LCL65543:LCN65543 LMH65543:LMJ65543 LWD65543:LWF65543 MFZ65543:MGB65543 MPV65543:MPX65543 MZR65543:MZT65543 NJN65543:NJP65543 NTJ65543:NTL65543 ODF65543:ODH65543 ONB65543:OND65543 OWX65543:OWZ65543 PGT65543:PGV65543 PQP65543:PQR65543 QAL65543:QAN65543 QKH65543:QKJ65543 QUD65543:QUF65543 RDZ65543:REB65543 RNV65543:RNX65543 RXR65543:RXT65543 SHN65543:SHP65543 SRJ65543:SRL65543 TBF65543:TBH65543 TLB65543:TLD65543 TUX65543:TUZ65543 UET65543:UEV65543 UOP65543:UOR65543 UYL65543:UYN65543 VIH65543:VIJ65543 VSD65543:VSF65543 WBZ65543:WCB65543 WLV65543:WLX65543 WVR65543:WVT65543 J131079:L131079 JF131079:JH131079 TB131079:TD131079 ACX131079:ACZ131079 AMT131079:AMV131079 AWP131079:AWR131079 BGL131079:BGN131079 BQH131079:BQJ131079 CAD131079:CAF131079 CJZ131079:CKB131079 CTV131079:CTX131079 DDR131079:DDT131079 DNN131079:DNP131079 DXJ131079:DXL131079 EHF131079:EHH131079 ERB131079:ERD131079 FAX131079:FAZ131079 FKT131079:FKV131079 FUP131079:FUR131079 GEL131079:GEN131079 GOH131079:GOJ131079 GYD131079:GYF131079 HHZ131079:HIB131079 HRV131079:HRX131079 IBR131079:IBT131079 ILN131079:ILP131079 IVJ131079:IVL131079 JFF131079:JFH131079 JPB131079:JPD131079 JYX131079:JYZ131079 KIT131079:KIV131079 KSP131079:KSR131079 LCL131079:LCN131079 LMH131079:LMJ131079 LWD131079:LWF131079 MFZ131079:MGB131079 MPV131079:MPX131079 MZR131079:MZT131079 NJN131079:NJP131079 NTJ131079:NTL131079 ODF131079:ODH131079 ONB131079:OND131079 OWX131079:OWZ131079 PGT131079:PGV131079 PQP131079:PQR131079 QAL131079:QAN131079 QKH131079:QKJ131079 QUD131079:QUF131079 RDZ131079:REB131079 RNV131079:RNX131079 RXR131079:RXT131079 SHN131079:SHP131079 SRJ131079:SRL131079 TBF131079:TBH131079 TLB131079:TLD131079 TUX131079:TUZ131079 UET131079:UEV131079 UOP131079:UOR131079 UYL131079:UYN131079 VIH131079:VIJ131079 VSD131079:VSF131079 WBZ131079:WCB131079 WLV131079:WLX131079 WVR131079:WVT131079 J196615:L196615 JF196615:JH196615 TB196615:TD196615 ACX196615:ACZ196615 AMT196615:AMV196615 AWP196615:AWR196615 BGL196615:BGN196615 BQH196615:BQJ196615 CAD196615:CAF196615 CJZ196615:CKB196615 CTV196615:CTX196615 DDR196615:DDT196615 DNN196615:DNP196615 DXJ196615:DXL196615 EHF196615:EHH196615 ERB196615:ERD196615 FAX196615:FAZ196615 FKT196615:FKV196615 FUP196615:FUR196615 GEL196615:GEN196615 GOH196615:GOJ196615 GYD196615:GYF196615 HHZ196615:HIB196615 HRV196615:HRX196615 IBR196615:IBT196615 ILN196615:ILP196615 IVJ196615:IVL196615 JFF196615:JFH196615 JPB196615:JPD196615 JYX196615:JYZ196615 KIT196615:KIV196615 KSP196615:KSR196615 LCL196615:LCN196615 LMH196615:LMJ196615 LWD196615:LWF196615 MFZ196615:MGB196615 MPV196615:MPX196615 MZR196615:MZT196615 NJN196615:NJP196615 NTJ196615:NTL196615 ODF196615:ODH196615 ONB196615:OND196615 OWX196615:OWZ196615 PGT196615:PGV196615 PQP196615:PQR196615 QAL196615:QAN196615 QKH196615:QKJ196615 QUD196615:QUF196615 RDZ196615:REB196615 RNV196615:RNX196615 RXR196615:RXT196615 SHN196615:SHP196615 SRJ196615:SRL196615 TBF196615:TBH196615 TLB196615:TLD196615 TUX196615:TUZ196615 UET196615:UEV196615 UOP196615:UOR196615 UYL196615:UYN196615 VIH196615:VIJ196615 VSD196615:VSF196615 WBZ196615:WCB196615 WLV196615:WLX196615 WVR196615:WVT196615 J262151:L262151 JF262151:JH262151 TB262151:TD262151 ACX262151:ACZ262151 AMT262151:AMV262151 AWP262151:AWR262151 BGL262151:BGN262151 BQH262151:BQJ262151 CAD262151:CAF262151 CJZ262151:CKB262151 CTV262151:CTX262151 DDR262151:DDT262151 DNN262151:DNP262151 DXJ262151:DXL262151 EHF262151:EHH262151 ERB262151:ERD262151 FAX262151:FAZ262151 FKT262151:FKV262151 FUP262151:FUR262151 GEL262151:GEN262151 GOH262151:GOJ262151 GYD262151:GYF262151 HHZ262151:HIB262151 HRV262151:HRX262151 IBR262151:IBT262151 ILN262151:ILP262151 IVJ262151:IVL262151 JFF262151:JFH262151 JPB262151:JPD262151 JYX262151:JYZ262151 KIT262151:KIV262151 KSP262151:KSR262151 LCL262151:LCN262151 LMH262151:LMJ262151 LWD262151:LWF262151 MFZ262151:MGB262151 MPV262151:MPX262151 MZR262151:MZT262151 NJN262151:NJP262151 NTJ262151:NTL262151 ODF262151:ODH262151 ONB262151:OND262151 OWX262151:OWZ262151 PGT262151:PGV262151 PQP262151:PQR262151 QAL262151:QAN262151 QKH262151:QKJ262151 QUD262151:QUF262151 RDZ262151:REB262151 RNV262151:RNX262151 RXR262151:RXT262151 SHN262151:SHP262151 SRJ262151:SRL262151 TBF262151:TBH262151 TLB262151:TLD262151 TUX262151:TUZ262151 UET262151:UEV262151 UOP262151:UOR262151 UYL262151:UYN262151 VIH262151:VIJ262151 VSD262151:VSF262151 WBZ262151:WCB262151 WLV262151:WLX262151 WVR262151:WVT262151 J327687:L327687 JF327687:JH327687 TB327687:TD327687 ACX327687:ACZ327687 AMT327687:AMV327687 AWP327687:AWR327687 BGL327687:BGN327687 BQH327687:BQJ327687 CAD327687:CAF327687 CJZ327687:CKB327687 CTV327687:CTX327687 DDR327687:DDT327687 DNN327687:DNP327687 DXJ327687:DXL327687 EHF327687:EHH327687 ERB327687:ERD327687 FAX327687:FAZ327687 FKT327687:FKV327687 FUP327687:FUR327687 GEL327687:GEN327687 GOH327687:GOJ327687 GYD327687:GYF327687 HHZ327687:HIB327687 HRV327687:HRX327687 IBR327687:IBT327687 ILN327687:ILP327687 IVJ327687:IVL327687 JFF327687:JFH327687 JPB327687:JPD327687 JYX327687:JYZ327687 KIT327687:KIV327687 KSP327687:KSR327687 LCL327687:LCN327687 LMH327687:LMJ327687 LWD327687:LWF327687 MFZ327687:MGB327687 MPV327687:MPX327687 MZR327687:MZT327687 NJN327687:NJP327687 NTJ327687:NTL327687 ODF327687:ODH327687 ONB327687:OND327687 OWX327687:OWZ327687 PGT327687:PGV327687 PQP327687:PQR327687 QAL327687:QAN327687 QKH327687:QKJ327687 QUD327687:QUF327687 RDZ327687:REB327687 RNV327687:RNX327687 RXR327687:RXT327687 SHN327687:SHP327687 SRJ327687:SRL327687 TBF327687:TBH327687 TLB327687:TLD327687 TUX327687:TUZ327687 UET327687:UEV327687 UOP327687:UOR327687 UYL327687:UYN327687 VIH327687:VIJ327687 VSD327687:VSF327687 WBZ327687:WCB327687 WLV327687:WLX327687 WVR327687:WVT327687 J393223:L393223 JF393223:JH393223 TB393223:TD393223 ACX393223:ACZ393223 AMT393223:AMV393223 AWP393223:AWR393223 BGL393223:BGN393223 BQH393223:BQJ393223 CAD393223:CAF393223 CJZ393223:CKB393223 CTV393223:CTX393223 DDR393223:DDT393223 DNN393223:DNP393223 DXJ393223:DXL393223 EHF393223:EHH393223 ERB393223:ERD393223 FAX393223:FAZ393223 FKT393223:FKV393223 FUP393223:FUR393223 GEL393223:GEN393223 GOH393223:GOJ393223 GYD393223:GYF393223 HHZ393223:HIB393223 HRV393223:HRX393223 IBR393223:IBT393223 ILN393223:ILP393223 IVJ393223:IVL393223 JFF393223:JFH393223 JPB393223:JPD393223 JYX393223:JYZ393223 KIT393223:KIV393223 KSP393223:KSR393223 LCL393223:LCN393223 LMH393223:LMJ393223 LWD393223:LWF393223 MFZ393223:MGB393223 MPV393223:MPX393223 MZR393223:MZT393223 NJN393223:NJP393223 NTJ393223:NTL393223 ODF393223:ODH393223 ONB393223:OND393223 OWX393223:OWZ393223 PGT393223:PGV393223 PQP393223:PQR393223 QAL393223:QAN393223 QKH393223:QKJ393223 QUD393223:QUF393223 RDZ393223:REB393223 RNV393223:RNX393223 RXR393223:RXT393223 SHN393223:SHP393223 SRJ393223:SRL393223 TBF393223:TBH393223 TLB393223:TLD393223 TUX393223:TUZ393223 UET393223:UEV393223 UOP393223:UOR393223 UYL393223:UYN393223 VIH393223:VIJ393223 VSD393223:VSF393223 WBZ393223:WCB393223 WLV393223:WLX393223 WVR393223:WVT393223 J458759:L458759 JF458759:JH458759 TB458759:TD458759 ACX458759:ACZ458759 AMT458759:AMV458759 AWP458759:AWR458759 BGL458759:BGN458759 BQH458759:BQJ458759 CAD458759:CAF458759 CJZ458759:CKB458759 CTV458759:CTX458759 DDR458759:DDT458759 DNN458759:DNP458759 DXJ458759:DXL458759 EHF458759:EHH458759 ERB458759:ERD458759 FAX458759:FAZ458759 FKT458759:FKV458759 FUP458759:FUR458759 GEL458759:GEN458759 GOH458759:GOJ458759 GYD458759:GYF458759 HHZ458759:HIB458759 HRV458759:HRX458759 IBR458759:IBT458759 ILN458759:ILP458759 IVJ458759:IVL458759 JFF458759:JFH458759 JPB458759:JPD458759 JYX458759:JYZ458759 KIT458759:KIV458759 KSP458759:KSR458759 LCL458759:LCN458759 LMH458759:LMJ458759 LWD458759:LWF458759 MFZ458759:MGB458759 MPV458759:MPX458759 MZR458759:MZT458759 NJN458759:NJP458759 NTJ458759:NTL458759 ODF458759:ODH458759 ONB458759:OND458759 OWX458759:OWZ458759 PGT458759:PGV458759 PQP458759:PQR458759 QAL458759:QAN458759 QKH458759:QKJ458759 QUD458759:QUF458759 RDZ458759:REB458759 RNV458759:RNX458759 RXR458759:RXT458759 SHN458759:SHP458759 SRJ458759:SRL458759 TBF458759:TBH458759 TLB458759:TLD458759 TUX458759:TUZ458759 UET458759:UEV458759 UOP458759:UOR458759 UYL458759:UYN458759 VIH458759:VIJ458759 VSD458759:VSF458759 WBZ458759:WCB458759 WLV458759:WLX458759 WVR458759:WVT458759 J524295:L524295 JF524295:JH524295 TB524295:TD524295 ACX524295:ACZ524295 AMT524295:AMV524295 AWP524295:AWR524295 BGL524295:BGN524295 BQH524295:BQJ524295 CAD524295:CAF524295 CJZ524295:CKB524295 CTV524295:CTX524295 DDR524295:DDT524295 DNN524295:DNP524295 DXJ524295:DXL524295 EHF524295:EHH524295 ERB524295:ERD524295 FAX524295:FAZ524295 FKT524295:FKV524295 FUP524295:FUR524295 GEL524295:GEN524295 GOH524295:GOJ524295 GYD524295:GYF524295 HHZ524295:HIB524295 HRV524295:HRX524295 IBR524295:IBT524295 ILN524295:ILP524295 IVJ524295:IVL524295 JFF524295:JFH524295 JPB524295:JPD524295 JYX524295:JYZ524295 KIT524295:KIV524295 KSP524295:KSR524295 LCL524295:LCN524295 LMH524295:LMJ524295 LWD524295:LWF524295 MFZ524295:MGB524295 MPV524295:MPX524295 MZR524295:MZT524295 NJN524295:NJP524295 NTJ524295:NTL524295 ODF524295:ODH524295 ONB524295:OND524295 OWX524295:OWZ524295 PGT524295:PGV524295 PQP524295:PQR524295 QAL524295:QAN524295 QKH524295:QKJ524295 QUD524295:QUF524295 RDZ524295:REB524295 RNV524295:RNX524295 RXR524295:RXT524295 SHN524295:SHP524295 SRJ524295:SRL524295 TBF524295:TBH524295 TLB524295:TLD524295 TUX524295:TUZ524295 UET524295:UEV524295 UOP524295:UOR524295 UYL524295:UYN524295 VIH524295:VIJ524295 VSD524295:VSF524295 WBZ524295:WCB524295 WLV524295:WLX524295 WVR524295:WVT524295 J589831:L589831 JF589831:JH589831 TB589831:TD589831 ACX589831:ACZ589831 AMT589831:AMV589831 AWP589831:AWR589831 BGL589831:BGN589831 BQH589831:BQJ589831 CAD589831:CAF589831 CJZ589831:CKB589831 CTV589831:CTX589831 DDR589831:DDT589831 DNN589831:DNP589831 DXJ589831:DXL589831 EHF589831:EHH589831 ERB589831:ERD589831 FAX589831:FAZ589831 FKT589831:FKV589831 FUP589831:FUR589831 GEL589831:GEN589831 GOH589831:GOJ589831 GYD589831:GYF589831 HHZ589831:HIB589831 HRV589831:HRX589831 IBR589831:IBT589831 ILN589831:ILP589831 IVJ589831:IVL589831 JFF589831:JFH589831 JPB589831:JPD589831 JYX589831:JYZ589831 KIT589831:KIV589831 KSP589831:KSR589831 LCL589831:LCN589831 LMH589831:LMJ589831 LWD589831:LWF589831 MFZ589831:MGB589831 MPV589831:MPX589831 MZR589831:MZT589831 NJN589831:NJP589831 NTJ589831:NTL589831 ODF589831:ODH589831 ONB589831:OND589831 OWX589831:OWZ589831 PGT589831:PGV589831 PQP589831:PQR589831 QAL589831:QAN589831 QKH589831:QKJ589831 QUD589831:QUF589831 RDZ589831:REB589831 RNV589831:RNX589831 RXR589831:RXT589831 SHN589831:SHP589831 SRJ589831:SRL589831 TBF589831:TBH589831 TLB589831:TLD589831 TUX589831:TUZ589831 UET589831:UEV589831 UOP589831:UOR589831 UYL589831:UYN589831 VIH589831:VIJ589831 VSD589831:VSF589831 WBZ589831:WCB589831 WLV589831:WLX589831 WVR589831:WVT589831 J655367:L655367 JF655367:JH655367 TB655367:TD655367 ACX655367:ACZ655367 AMT655367:AMV655367 AWP655367:AWR655367 BGL655367:BGN655367 BQH655367:BQJ655367 CAD655367:CAF655367 CJZ655367:CKB655367 CTV655367:CTX655367 DDR655367:DDT655367 DNN655367:DNP655367 DXJ655367:DXL655367 EHF655367:EHH655367 ERB655367:ERD655367 FAX655367:FAZ655367 FKT655367:FKV655367 FUP655367:FUR655367 GEL655367:GEN655367 GOH655367:GOJ655367 GYD655367:GYF655367 HHZ655367:HIB655367 HRV655367:HRX655367 IBR655367:IBT655367 ILN655367:ILP655367 IVJ655367:IVL655367 JFF655367:JFH655367 JPB655367:JPD655367 JYX655367:JYZ655367 KIT655367:KIV655367 KSP655367:KSR655367 LCL655367:LCN655367 LMH655367:LMJ655367 LWD655367:LWF655367 MFZ655367:MGB655367 MPV655367:MPX655367 MZR655367:MZT655367 NJN655367:NJP655367 NTJ655367:NTL655367 ODF655367:ODH655367 ONB655367:OND655367 OWX655367:OWZ655367 PGT655367:PGV655367 PQP655367:PQR655367 QAL655367:QAN655367 QKH655367:QKJ655367 QUD655367:QUF655367 RDZ655367:REB655367 RNV655367:RNX655367 RXR655367:RXT655367 SHN655367:SHP655367 SRJ655367:SRL655367 TBF655367:TBH655367 TLB655367:TLD655367 TUX655367:TUZ655367 UET655367:UEV655367 UOP655367:UOR655367 UYL655367:UYN655367 VIH655367:VIJ655367 VSD655367:VSF655367 WBZ655367:WCB655367 WLV655367:WLX655367 WVR655367:WVT655367 J720903:L720903 JF720903:JH720903 TB720903:TD720903 ACX720903:ACZ720903 AMT720903:AMV720903 AWP720903:AWR720903 BGL720903:BGN720903 BQH720903:BQJ720903 CAD720903:CAF720903 CJZ720903:CKB720903 CTV720903:CTX720903 DDR720903:DDT720903 DNN720903:DNP720903 DXJ720903:DXL720903 EHF720903:EHH720903 ERB720903:ERD720903 FAX720903:FAZ720903 FKT720903:FKV720903 FUP720903:FUR720903 GEL720903:GEN720903 GOH720903:GOJ720903 GYD720903:GYF720903 HHZ720903:HIB720903 HRV720903:HRX720903 IBR720903:IBT720903 ILN720903:ILP720903 IVJ720903:IVL720903 JFF720903:JFH720903 JPB720903:JPD720903 JYX720903:JYZ720903 KIT720903:KIV720903 KSP720903:KSR720903 LCL720903:LCN720903 LMH720903:LMJ720903 LWD720903:LWF720903 MFZ720903:MGB720903 MPV720903:MPX720903 MZR720903:MZT720903 NJN720903:NJP720903 NTJ720903:NTL720903 ODF720903:ODH720903 ONB720903:OND720903 OWX720903:OWZ720903 PGT720903:PGV720903 PQP720903:PQR720903 QAL720903:QAN720903 QKH720903:QKJ720903 QUD720903:QUF720903 RDZ720903:REB720903 RNV720903:RNX720903 RXR720903:RXT720903 SHN720903:SHP720903 SRJ720903:SRL720903 TBF720903:TBH720903 TLB720903:TLD720903 TUX720903:TUZ720903 UET720903:UEV720903 UOP720903:UOR720903 UYL720903:UYN720903 VIH720903:VIJ720903 VSD720903:VSF720903 WBZ720903:WCB720903 WLV720903:WLX720903 WVR720903:WVT720903 J786439:L786439 JF786439:JH786439 TB786439:TD786439 ACX786439:ACZ786439 AMT786439:AMV786439 AWP786439:AWR786439 BGL786439:BGN786439 BQH786439:BQJ786439 CAD786439:CAF786439 CJZ786439:CKB786439 CTV786439:CTX786439 DDR786439:DDT786439 DNN786439:DNP786439 DXJ786439:DXL786439 EHF786439:EHH786439 ERB786439:ERD786439 FAX786439:FAZ786439 FKT786439:FKV786439 FUP786439:FUR786439 GEL786439:GEN786439 GOH786439:GOJ786439 GYD786439:GYF786439 HHZ786439:HIB786439 HRV786439:HRX786439 IBR786439:IBT786439 ILN786439:ILP786439 IVJ786439:IVL786439 JFF786439:JFH786439 JPB786439:JPD786439 JYX786439:JYZ786439 KIT786439:KIV786439 KSP786439:KSR786439 LCL786439:LCN786439 LMH786439:LMJ786439 LWD786439:LWF786439 MFZ786439:MGB786439 MPV786439:MPX786439 MZR786439:MZT786439 NJN786439:NJP786439 NTJ786439:NTL786439 ODF786439:ODH786439 ONB786439:OND786439 OWX786439:OWZ786439 PGT786439:PGV786439 PQP786439:PQR786439 QAL786439:QAN786439 QKH786439:QKJ786439 QUD786439:QUF786439 RDZ786439:REB786439 RNV786439:RNX786439 RXR786439:RXT786439 SHN786439:SHP786439 SRJ786439:SRL786439 TBF786439:TBH786439 TLB786439:TLD786439 TUX786439:TUZ786439 UET786439:UEV786439 UOP786439:UOR786439 UYL786439:UYN786439 VIH786439:VIJ786439 VSD786439:VSF786439 WBZ786439:WCB786439 WLV786439:WLX786439 WVR786439:WVT786439 J851975:L851975 JF851975:JH851975 TB851975:TD851975 ACX851975:ACZ851975 AMT851975:AMV851975 AWP851975:AWR851975 BGL851975:BGN851975 BQH851975:BQJ851975 CAD851975:CAF851975 CJZ851975:CKB851975 CTV851975:CTX851975 DDR851975:DDT851975 DNN851975:DNP851975 DXJ851975:DXL851975 EHF851975:EHH851975 ERB851975:ERD851975 FAX851975:FAZ851975 FKT851975:FKV851975 FUP851975:FUR851975 GEL851975:GEN851975 GOH851975:GOJ851975 GYD851975:GYF851975 HHZ851975:HIB851975 HRV851975:HRX851975 IBR851975:IBT851975 ILN851975:ILP851975 IVJ851975:IVL851975 JFF851975:JFH851975 JPB851975:JPD851975 JYX851975:JYZ851975 KIT851975:KIV851975 KSP851975:KSR851975 LCL851975:LCN851975 LMH851975:LMJ851975 LWD851975:LWF851975 MFZ851975:MGB851975 MPV851975:MPX851975 MZR851975:MZT851975 NJN851975:NJP851975 NTJ851975:NTL851975 ODF851975:ODH851975 ONB851975:OND851975 OWX851975:OWZ851975 PGT851975:PGV851975 PQP851975:PQR851975 QAL851975:QAN851975 QKH851975:QKJ851975 QUD851975:QUF851975 RDZ851975:REB851975 RNV851975:RNX851975 RXR851975:RXT851975 SHN851975:SHP851975 SRJ851975:SRL851975 TBF851975:TBH851975 TLB851975:TLD851975 TUX851975:TUZ851975 UET851975:UEV851975 UOP851975:UOR851975 UYL851975:UYN851975 VIH851975:VIJ851975 VSD851975:VSF851975 WBZ851975:WCB851975 WLV851975:WLX851975 WVR851975:WVT851975 J917511:L917511 JF917511:JH917511 TB917511:TD917511 ACX917511:ACZ917511 AMT917511:AMV917511 AWP917511:AWR917511 BGL917511:BGN917511 BQH917511:BQJ917511 CAD917511:CAF917511 CJZ917511:CKB917511 CTV917511:CTX917511 DDR917511:DDT917511 DNN917511:DNP917511 DXJ917511:DXL917511 EHF917511:EHH917511 ERB917511:ERD917511 FAX917511:FAZ917511 FKT917511:FKV917511 FUP917511:FUR917511 GEL917511:GEN917511 GOH917511:GOJ917511 GYD917511:GYF917511 HHZ917511:HIB917511 HRV917511:HRX917511 IBR917511:IBT917511 ILN917511:ILP917511 IVJ917511:IVL917511 JFF917511:JFH917511 JPB917511:JPD917511 JYX917511:JYZ917511 KIT917511:KIV917511 KSP917511:KSR917511 LCL917511:LCN917511 LMH917511:LMJ917511 LWD917511:LWF917511 MFZ917511:MGB917511 MPV917511:MPX917511 MZR917511:MZT917511 NJN917511:NJP917511 NTJ917511:NTL917511 ODF917511:ODH917511 ONB917511:OND917511 OWX917511:OWZ917511 PGT917511:PGV917511 PQP917511:PQR917511 QAL917511:QAN917511 QKH917511:QKJ917511 QUD917511:QUF917511 RDZ917511:REB917511 RNV917511:RNX917511 RXR917511:RXT917511 SHN917511:SHP917511 SRJ917511:SRL917511 TBF917511:TBH917511 TLB917511:TLD917511 TUX917511:TUZ917511 UET917511:UEV917511 UOP917511:UOR917511 UYL917511:UYN917511 VIH917511:VIJ917511 VSD917511:VSF917511 WBZ917511:WCB917511 WLV917511:WLX917511 WVR917511:WVT917511 J983047:L983047 JF983047:JH983047 TB983047:TD983047 ACX983047:ACZ983047 AMT983047:AMV983047 AWP983047:AWR983047 BGL983047:BGN983047 BQH983047:BQJ983047 CAD983047:CAF983047 CJZ983047:CKB983047 CTV983047:CTX983047 DDR983047:DDT983047 DNN983047:DNP983047 DXJ983047:DXL983047 EHF983047:EHH983047 ERB983047:ERD983047 FAX983047:FAZ983047 FKT983047:FKV983047 FUP983047:FUR983047 GEL983047:GEN983047 GOH983047:GOJ983047 GYD983047:GYF983047 HHZ983047:HIB983047 HRV983047:HRX983047 IBR983047:IBT983047 ILN983047:ILP983047 IVJ983047:IVL983047 JFF983047:JFH983047 JPB983047:JPD983047 JYX983047:JYZ983047 KIT983047:KIV983047 KSP983047:KSR983047 LCL983047:LCN983047 LMH983047:LMJ983047 LWD983047:LWF983047 MFZ983047:MGB983047 MPV983047:MPX983047 MZR983047:MZT983047 NJN983047:NJP983047 NTJ983047:NTL983047 ODF983047:ODH983047 ONB983047:OND983047 OWX983047:OWZ983047 PGT983047:PGV983047 PQP983047:PQR983047 QAL983047:QAN983047 QKH983047:QKJ983047 QUD983047:QUF983047 RDZ983047:REB983047 RNV983047:RNX983047 RXR983047:RXT983047 SHN983047:SHP983047 SRJ983047:SRL983047 TBF983047:TBH983047 TLB983047:TLD983047 TUX983047:TUZ983047 UET983047:UEV983047 UOP983047:UOR983047 UYL983047:UYN983047 VIH983047:VIJ983047 VSD983047:VSF983047 WBZ983047:WCB983047 WLV983047:WLX983047 WVR983047:WVT983047" xr:uid="{3208B9F1-B91C-4375-8424-4DBCEA4D4994}">
      <formula1>$B$205:$B$207</formula1>
    </dataValidation>
    <dataValidation type="list" allowBlank="1" showInputMessage="1" showErrorMessage="1" sqref="G7:I7 JC7:JE7 SY7:TA7 ACU7:ACW7 AMQ7:AMS7 AWM7:AWO7 BGI7:BGK7 BQE7:BQG7 CAA7:CAC7 CJW7:CJY7 CTS7:CTU7 DDO7:DDQ7 DNK7:DNM7 DXG7:DXI7 EHC7:EHE7 EQY7:ERA7 FAU7:FAW7 FKQ7:FKS7 FUM7:FUO7 GEI7:GEK7 GOE7:GOG7 GYA7:GYC7 HHW7:HHY7 HRS7:HRU7 IBO7:IBQ7 ILK7:ILM7 IVG7:IVI7 JFC7:JFE7 JOY7:JPA7 JYU7:JYW7 KIQ7:KIS7 KSM7:KSO7 LCI7:LCK7 LME7:LMG7 LWA7:LWC7 MFW7:MFY7 MPS7:MPU7 MZO7:MZQ7 NJK7:NJM7 NTG7:NTI7 ODC7:ODE7 OMY7:ONA7 OWU7:OWW7 PGQ7:PGS7 PQM7:PQO7 QAI7:QAK7 QKE7:QKG7 QUA7:QUC7 RDW7:RDY7 RNS7:RNU7 RXO7:RXQ7 SHK7:SHM7 SRG7:SRI7 TBC7:TBE7 TKY7:TLA7 TUU7:TUW7 UEQ7:UES7 UOM7:UOO7 UYI7:UYK7 VIE7:VIG7 VSA7:VSC7 WBW7:WBY7 WLS7:WLU7 WVO7:WVQ7 G65543:I65543 JC65543:JE65543 SY65543:TA65543 ACU65543:ACW65543 AMQ65543:AMS65543 AWM65543:AWO65543 BGI65543:BGK65543 BQE65543:BQG65543 CAA65543:CAC65543 CJW65543:CJY65543 CTS65543:CTU65543 DDO65543:DDQ65543 DNK65543:DNM65543 DXG65543:DXI65543 EHC65543:EHE65543 EQY65543:ERA65543 FAU65543:FAW65543 FKQ65543:FKS65543 FUM65543:FUO65543 GEI65543:GEK65543 GOE65543:GOG65543 GYA65543:GYC65543 HHW65543:HHY65543 HRS65543:HRU65543 IBO65543:IBQ65543 ILK65543:ILM65543 IVG65543:IVI65543 JFC65543:JFE65543 JOY65543:JPA65543 JYU65543:JYW65543 KIQ65543:KIS65543 KSM65543:KSO65543 LCI65543:LCK65543 LME65543:LMG65543 LWA65543:LWC65543 MFW65543:MFY65543 MPS65543:MPU65543 MZO65543:MZQ65543 NJK65543:NJM65543 NTG65543:NTI65543 ODC65543:ODE65543 OMY65543:ONA65543 OWU65543:OWW65543 PGQ65543:PGS65543 PQM65543:PQO65543 QAI65543:QAK65543 QKE65543:QKG65543 QUA65543:QUC65543 RDW65543:RDY65543 RNS65543:RNU65543 RXO65543:RXQ65543 SHK65543:SHM65543 SRG65543:SRI65543 TBC65543:TBE65543 TKY65543:TLA65543 TUU65543:TUW65543 UEQ65543:UES65543 UOM65543:UOO65543 UYI65543:UYK65543 VIE65543:VIG65543 VSA65543:VSC65543 WBW65543:WBY65543 WLS65543:WLU65543 WVO65543:WVQ65543 G131079:I131079 JC131079:JE131079 SY131079:TA131079 ACU131079:ACW131079 AMQ131079:AMS131079 AWM131079:AWO131079 BGI131079:BGK131079 BQE131079:BQG131079 CAA131079:CAC131079 CJW131079:CJY131079 CTS131079:CTU131079 DDO131079:DDQ131079 DNK131079:DNM131079 DXG131079:DXI131079 EHC131079:EHE131079 EQY131079:ERA131079 FAU131079:FAW131079 FKQ131079:FKS131079 FUM131079:FUO131079 GEI131079:GEK131079 GOE131079:GOG131079 GYA131079:GYC131079 HHW131079:HHY131079 HRS131079:HRU131079 IBO131079:IBQ131079 ILK131079:ILM131079 IVG131079:IVI131079 JFC131079:JFE131079 JOY131079:JPA131079 JYU131079:JYW131079 KIQ131079:KIS131079 KSM131079:KSO131079 LCI131079:LCK131079 LME131079:LMG131079 LWA131079:LWC131079 MFW131079:MFY131079 MPS131079:MPU131079 MZO131079:MZQ131079 NJK131079:NJM131079 NTG131079:NTI131079 ODC131079:ODE131079 OMY131079:ONA131079 OWU131079:OWW131079 PGQ131079:PGS131079 PQM131079:PQO131079 QAI131079:QAK131079 QKE131079:QKG131079 QUA131079:QUC131079 RDW131079:RDY131079 RNS131079:RNU131079 RXO131079:RXQ131079 SHK131079:SHM131079 SRG131079:SRI131079 TBC131079:TBE131079 TKY131079:TLA131079 TUU131079:TUW131079 UEQ131079:UES131079 UOM131079:UOO131079 UYI131079:UYK131079 VIE131079:VIG131079 VSA131079:VSC131079 WBW131079:WBY131079 WLS131079:WLU131079 WVO131079:WVQ131079 G196615:I196615 JC196615:JE196615 SY196615:TA196615 ACU196615:ACW196615 AMQ196615:AMS196615 AWM196615:AWO196615 BGI196615:BGK196615 BQE196615:BQG196615 CAA196615:CAC196615 CJW196615:CJY196615 CTS196615:CTU196615 DDO196615:DDQ196615 DNK196615:DNM196615 DXG196615:DXI196615 EHC196615:EHE196615 EQY196615:ERA196615 FAU196615:FAW196615 FKQ196615:FKS196615 FUM196615:FUO196615 GEI196615:GEK196615 GOE196615:GOG196615 GYA196615:GYC196615 HHW196615:HHY196615 HRS196615:HRU196615 IBO196615:IBQ196615 ILK196615:ILM196615 IVG196615:IVI196615 JFC196615:JFE196615 JOY196615:JPA196615 JYU196615:JYW196615 KIQ196615:KIS196615 KSM196615:KSO196615 LCI196615:LCK196615 LME196615:LMG196615 LWA196615:LWC196615 MFW196615:MFY196615 MPS196615:MPU196615 MZO196615:MZQ196615 NJK196615:NJM196615 NTG196615:NTI196615 ODC196615:ODE196615 OMY196615:ONA196615 OWU196615:OWW196615 PGQ196615:PGS196615 PQM196615:PQO196615 QAI196615:QAK196615 QKE196615:QKG196615 QUA196615:QUC196615 RDW196615:RDY196615 RNS196615:RNU196615 RXO196615:RXQ196615 SHK196615:SHM196615 SRG196615:SRI196615 TBC196615:TBE196615 TKY196615:TLA196615 TUU196615:TUW196615 UEQ196615:UES196615 UOM196615:UOO196615 UYI196615:UYK196615 VIE196615:VIG196615 VSA196615:VSC196615 WBW196615:WBY196615 WLS196615:WLU196615 WVO196615:WVQ196615 G262151:I262151 JC262151:JE262151 SY262151:TA262151 ACU262151:ACW262151 AMQ262151:AMS262151 AWM262151:AWO262151 BGI262151:BGK262151 BQE262151:BQG262151 CAA262151:CAC262151 CJW262151:CJY262151 CTS262151:CTU262151 DDO262151:DDQ262151 DNK262151:DNM262151 DXG262151:DXI262151 EHC262151:EHE262151 EQY262151:ERA262151 FAU262151:FAW262151 FKQ262151:FKS262151 FUM262151:FUO262151 GEI262151:GEK262151 GOE262151:GOG262151 GYA262151:GYC262151 HHW262151:HHY262151 HRS262151:HRU262151 IBO262151:IBQ262151 ILK262151:ILM262151 IVG262151:IVI262151 JFC262151:JFE262151 JOY262151:JPA262151 JYU262151:JYW262151 KIQ262151:KIS262151 KSM262151:KSO262151 LCI262151:LCK262151 LME262151:LMG262151 LWA262151:LWC262151 MFW262151:MFY262151 MPS262151:MPU262151 MZO262151:MZQ262151 NJK262151:NJM262151 NTG262151:NTI262151 ODC262151:ODE262151 OMY262151:ONA262151 OWU262151:OWW262151 PGQ262151:PGS262151 PQM262151:PQO262151 QAI262151:QAK262151 QKE262151:QKG262151 QUA262151:QUC262151 RDW262151:RDY262151 RNS262151:RNU262151 RXO262151:RXQ262151 SHK262151:SHM262151 SRG262151:SRI262151 TBC262151:TBE262151 TKY262151:TLA262151 TUU262151:TUW262151 UEQ262151:UES262151 UOM262151:UOO262151 UYI262151:UYK262151 VIE262151:VIG262151 VSA262151:VSC262151 WBW262151:WBY262151 WLS262151:WLU262151 WVO262151:WVQ262151 G327687:I327687 JC327687:JE327687 SY327687:TA327687 ACU327687:ACW327687 AMQ327687:AMS327687 AWM327687:AWO327687 BGI327687:BGK327687 BQE327687:BQG327687 CAA327687:CAC327687 CJW327687:CJY327687 CTS327687:CTU327687 DDO327687:DDQ327687 DNK327687:DNM327687 DXG327687:DXI327687 EHC327687:EHE327687 EQY327687:ERA327687 FAU327687:FAW327687 FKQ327687:FKS327687 FUM327687:FUO327687 GEI327687:GEK327687 GOE327687:GOG327687 GYA327687:GYC327687 HHW327687:HHY327687 HRS327687:HRU327687 IBO327687:IBQ327687 ILK327687:ILM327687 IVG327687:IVI327687 JFC327687:JFE327687 JOY327687:JPA327687 JYU327687:JYW327687 KIQ327687:KIS327687 KSM327687:KSO327687 LCI327687:LCK327687 LME327687:LMG327687 LWA327687:LWC327687 MFW327687:MFY327687 MPS327687:MPU327687 MZO327687:MZQ327687 NJK327687:NJM327687 NTG327687:NTI327687 ODC327687:ODE327687 OMY327687:ONA327687 OWU327687:OWW327687 PGQ327687:PGS327687 PQM327687:PQO327687 QAI327687:QAK327687 QKE327687:QKG327687 QUA327687:QUC327687 RDW327687:RDY327687 RNS327687:RNU327687 RXO327687:RXQ327687 SHK327687:SHM327687 SRG327687:SRI327687 TBC327687:TBE327687 TKY327687:TLA327687 TUU327687:TUW327687 UEQ327687:UES327687 UOM327687:UOO327687 UYI327687:UYK327687 VIE327687:VIG327687 VSA327687:VSC327687 WBW327687:WBY327687 WLS327687:WLU327687 WVO327687:WVQ327687 G393223:I393223 JC393223:JE393223 SY393223:TA393223 ACU393223:ACW393223 AMQ393223:AMS393223 AWM393223:AWO393223 BGI393223:BGK393223 BQE393223:BQG393223 CAA393223:CAC393223 CJW393223:CJY393223 CTS393223:CTU393223 DDO393223:DDQ393223 DNK393223:DNM393223 DXG393223:DXI393223 EHC393223:EHE393223 EQY393223:ERA393223 FAU393223:FAW393223 FKQ393223:FKS393223 FUM393223:FUO393223 GEI393223:GEK393223 GOE393223:GOG393223 GYA393223:GYC393223 HHW393223:HHY393223 HRS393223:HRU393223 IBO393223:IBQ393223 ILK393223:ILM393223 IVG393223:IVI393223 JFC393223:JFE393223 JOY393223:JPA393223 JYU393223:JYW393223 KIQ393223:KIS393223 KSM393223:KSO393223 LCI393223:LCK393223 LME393223:LMG393223 LWA393223:LWC393223 MFW393223:MFY393223 MPS393223:MPU393223 MZO393223:MZQ393223 NJK393223:NJM393223 NTG393223:NTI393223 ODC393223:ODE393223 OMY393223:ONA393223 OWU393223:OWW393223 PGQ393223:PGS393223 PQM393223:PQO393223 QAI393223:QAK393223 QKE393223:QKG393223 QUA393223:QUC393223 RDW393223:RDY393223 RNS393223:RNU393223 RXO393223:RXQ393223 SHK393223:SHM393223 SRG393223:SRI393223 TBC393223:TBE393223 TKY393223:TLA393223 TUU393223:TUW393223 UEQ393223:UES393223 UOM393223:UOO393223 UYI393223:UYK393223 VIE393223:VIG393223 VSA393223:VSC393223 WBW393223:WBY393223 WLS393223:WLU393223 WVO393223:WVQ393223 G458759:I458759 JC458759:JE458759 SY458759:TA458759 ACU458759:ACW458759 AMQ458759:AMS458759 AWM458759:AWO458759 BGI458759:BGK458759 BQE458759:BQG458759 CAA458759:CAC458759 CJW458759:CJY458759 CTS458759:CTU458759 DDO458759:DDQ458759 DNK458759:DNM458759 DXG458759:DXI458759 EHC458759:EHE458759 EQY458759:ERA458759 FAU458759:FAW458759 FKQ458759:FKS458759 FUM458759:FUO458759 GEI458759:GEK458759 GOE458759:GOG458759 GYA458759:GYC458759 HHW458759:HHY458759 HRS458759:HRU458759 IBO458759:IBQ458759 ILK458759:ILM458759 IVG458759:IVI458759 JFC458759:JFE458759 JOY458759:JPA458759 JYU458759:JYW458759 KIQ458759:KIS458759 KSM458759:KSO458759 LCI458759:LCK458759 LME458759:LMG458759 LWA458759:LWC458759 MFW458759:MFY458759 MPS458759:MPU458759 MZO458759:MZQ458759 NJK458759:NJM458759 NTG458759:NTI458759 ODC458759:ODE458759 OMY458759:ONA458759 OWU458759:OWW458759 PGQ458759:PGS458759 PQM458759:PQO458759 QAI458759:QAK458759 QKE458759:QKG458759 QUA458759:QUC458759 RDW458759:RDY458759 RNS458759:RNU458759 RXO458759:RXQ458759 SHK458759:SHM458759 SRG458759:SRI458759 TBC458759:TBE458759 TKY458759:TLA458759 TUU458759:TUW458759 UEQ458759:UES458759 UOM458759:UOO458759 UYI458759:UYK458759 VIE458759:VIG458759 VSA458759:VSC458759 WBW458759:WBY458759 WLS458759:WLU458759 WVO458759:WVQ458759 G524295:I524295 JC524295:JE524295 SY524295:TA524295 ACU524295:ACW524295 AMQ524295:AMS524295 AWM524295:AWO524295 BGI524295:BGK524295 BQE524295:BQG524295 CAA524295:CAC524295 CJW524295:CJY524295 CTS524295:CTU524295 DDO524295:DDQ524295 DNK524295:DNM524295 DXG524295:DXI524295 EHC524295:EHE524295 EQY524295:ERA524295 FAU524295:FAW524295 FKQ524295:FKS524295 FUM524295:FUO524295 GEI524295:GEK524295 GOE524295:GOG524295 GYA524295:GYC524295 HHW524295:HHY524295 HRS524295:HRU524295 IBO524295:IBQ524295 ILK524295:ILM524295 IVG524295:IVI524295 JFC524295:JFE524295 JOY524295:JPA524295 JYU524295:JYW524295 KIQ524295:KIS524295 KSM524295:KSO524295 LCI524295:LCK524295 LME524295:LMG524295 LWA524295:LWC524295 MFW524295:MFY524295 MPS524295:MPU524295 MZO524295:MZQ524295 NJK524295:NJM524295 NTG524295:NTI524295 ODC524295:ODE524295 OMY524295:ONA524295 OWU524295:OWW524295 PGQ524295:PGS524295 PQM524295:PQO524295 QAI524295:QAK524295 QKE524295:QKG524295 QUA524295:QUC524295 RDW524295:RDY524295 RNS524295:RNU524295 RXO524295:RXQ524295 SHK524295:SHM524295 SRG524295:SRI524295 TBC524295:TBE524295 TKY524295:TLA524295 TUU524295:TUW524295 UEQ524295:UES524295 UOM524295:UOO524295 UYI524295:UYK524295 VIE524295:VIG524295 VSA524295:VSC524295 WBW524295:WBY524295 WLS524295:WLU524295 WVO524295:WVQ524295 G589831:I589831 JC589831:JE589831 SY589831:TA589831 ACU589831:ACW589831 AMQ589831:AMS589831 AWM589831:AWO589831 BGI589831:BGK589831 BQE589831:BQG589831 CAA589831:CAC589831 CJW589831:CJY589831 CTS589831:CTU589831 DDO589831:DDQ589831 DNK589831:DNM589831 DXG589831:DXI589831 EHC589831:EHE589831 EQY589831:ERA589831 FAU589831:FAW589831 FKQ589831:FKS589831 FUM589831:FUO589831 GEI589831:GEK589831 GOE589831:GOG589831 GYA589831:GYC589831 HHW589831:HHY589831 HRS589831:HRU589831 IBO589831:IBQ589831 ILK589831:ILM589831 IVG589831:IVI589831 JFC589831:JFE589831 JOY589831:JPA589831 JYU589831:JYW589831 KIQ589831:KIS589831 KSM589831:KSO589831 LCI589831:LCK589831 LME589831:LMG589831 LWA589831:LWC589831 MFW589831:MFY589831 MPS589831:MPU589831 MZO589831:MZQ589831 NJK589831:NJM589831 NTG589831:NTI589831 ODC589831:ODE589831 OMY589831:ONA589831 OWU589831:OWW589831 PGQ589831:PGS589831 PQM589831:PQO589831 QAI589831:QAK589831 QKE589831:QKG589831 QUA589831:QUC589831 RDW589831:RDY589831 RNS589831:RNU589831 RXO589831:RXQ589831 SHK589831:SHM589831 SRG589831:SRI589831 TBC589831:TBE589831 TKY589831:TLA589831 TUU589831:TUW589831 UEQ589831:UES589831 UOM589831:UOO589831 UYI589831:UYK589831 VIE589831:VIG589831 VSA589831:VSC589831 WBW589831:WBY589831 WLS589831:WLU589831 WVO589831:WVQ589831 G655367:I655367 JC655367:JE655367 SY655367:TA655367 ACU655367:ACW655367 AMQ655367:AMS655367 AWM655367:AWO655367 BGI655367:BGK655367 BQE655367:BQG655367 CAA655367:CAC655367 CJW655367:CJY655367 CTS655367:CTU655367 DDO655367:DDQ655367 DNK655367:DNM655367 DXG655367:DXI655367 EHC655367:EHE655367 EQY655367:ERA655367 FAU655367:FAW655367 FKQ655367:FKS655367 FUM655367:FUO655367 GEI655367:GEK655367 GOE655367:GOG655367 GYA655367:GYC655367 HHW655367:HHY655367 HRS655367:HRU655367 IBO655367:IBQ655367 ILK655367:ILM655367 IVG655367:IVI655367 JFC655367:JFE655367 JOY655367:JPA655367 JYU655367:JYW655367 KIQ655367:KIS655367 KSM655367:KSO655367 LCI655367:LCK655367 LME655367:LMG655367 LWA655367:LWC655367 MFW655367:MFY655367 MPS655367:MPU655367 MZO655367:MZQ655367 NJK655367:NJM655367 NTG655367:NTI655367 ODC655367:ODE655367 OMY655367:ONA655367 OWU655367:OWW655367 PGQ655367:PGS655367 PQM655367:PQO655367 QAI655367:QAK655367 QKE655367:QKG655367 QUA655367:QUC655367 RDW655367:RDY655367 RNS655367:RNU655367 RXO655367:RXQ655367 SHK655367:SHM655367 SRG655367:SRI655367 TBC655367:TBE655367 TKY655367:TLA655367 TUU655367:TUW655367 UEQ655367:UES655367 UOM655367:UOO655367 UYI655367:UYK655367 VIE655367:VIG655367 VSA655367:VSC655367 WBW655367:WBY655367 WLS655367:WLU655367 WVO655367:WVQ655367 G720903:I720903 JC720903:JE720903 SY720903:TA720903 ACU720903:ACW720903 AMQ720903:AMS720903 AWM720903:AWO720903 BGI720903:BGK720903 BQE720903:BQG720903 CAA720903:CAC720903 CJW720903:CJY720903 CTS720903:CTU720903 DDO720903:DDQ720903 DNK720903:DNM720903 DXG720903:DXI720903 EHC720903:EHE720903 EQY720903:ERA720903 FAU720903:FAW720903 FKQ720903:FKS720903 FUM720903:FUO720903 GEI720903:GEK720903 GOE720903:GOG720903 GYA720903:GYC720903 HHW720903:HHY720903 HRS720903:HRU720903 IBO720903:IBQ720903 ILK720903:ILM720903 IVG720903:IVI720903 JFC720903:JFE720903 JOY720903:JPA720903 JYU720903:JYW720903 KIQ720903:KIS720903 KSM720903:KSO720903 LCI720903:LCK720903 LME720903:LMG720903 LWA720903:LWC720903 MFW720903:MFY720903 MPS720903:MPU720903 MZO720903:MZQ720903 NJK720903:NJM720903 NTG720903:NTI720903 ODC720903:ODE720903 OMY720903:ONA720903 OWU720903:OWW720903 PGQ720903:PGS720903 PQM720903:PQO720903 QAI720903:QAK720903 QKE720903:QKG720903 QUA720903:QUC720903 RDW720903:RDY720903 RNS720903:RNU720903 RXO720903:RXQ720903 SHK720903:SHM720903 SRG720903:SRI720903 TBC720903:TBE720903 TKY720903:TLA720903 TUU720903:TUW720903 UEQ720903:UES720903 UOM720903:UOO720903 UYI720903:UYK720903 VIE720903:VIG720903 VSA720903:VSC720903 WBW720903:WBY720903 WLS720903:WLU720903 WVO720903:WVQ720903 G786439:I786439 JC786439:JE786439 SY786439:TA786439 ACU786439:ACW786439 AMQ786439:AMS786439 AWM786439:AWO786439 BGI786439:BGK786439 BQE786439:BQG786439 CAA786439:CAC786439 CJW786439:CJY786439 CTS786439:CTU786439 DDO786439:DDQ786439 DNK786439:DNM786439 DXG786439:DXI786439 EHC786439:EHE786439 EQY786439:ERA786439 FAU786439:FAW786439 FKQ786439:FKS786439 FUM786439:FUO786439 GEI786439:GEK786439 GOE786439:GOG786439 GYA786439:GYC786439 HHW786439:HHY786439 HRS786439:HRU786439 IBO786439:IBQ786439 ILK786439:ILM786439 IVG786439:IVI786439 JFC786439:JFE786439 JOY786439:JPA786439 JYU786439:JYW786439 KIQ786439:KIS786439 KSM786439:KSO786439 LCI786439:LCK786439 LME786439:LMG786439 LWA786439:LWC786439 MFW786439:MFY786439 MPS786439:MPU786439 MZO786439:MZQ786439 NJK786439:NJM786439 NTG786439:NTI786439 ODC786439:ODE786439 OMY786439:ONA786439 OWU786439:OWW786439 PGQ786439:PGS786439 PQM786439:PQO786439 QAI786439:QAK786439 QKE786439:QKG786439 QUA786439:QUC786439 RDW786439:RDY786439 RNS786439:RNU786439 RXO786439:RXQ786439 SHK786439:SHM786439 SRG786439:SRI786439 TBC786439:TBE786439 TKY786439:TLA786439 TUU786439:TUW786439 UEQ786439:UES786439 UOM786439:UOO786439 UYI786439:UYK786439 VIE786439:VIG786439 VSA786439:VSC786439 WBW786439:WBY786439 WLS786439:WLU786439 WVO786439:WVQ786439 G851975:I851975 JC851975:JE851975 SY851975:TA851975 ACU851975:ACW851975 AMQ851975:AMS851975 AWM851975:AWO851975 BGI851975:BGK851975 BQE851975:BQG851975 CAA851975:CAC851975 CJW851975:CJY851975 CTS851975:CTU851975 DDO851975:DDQ851975 DNK851975:DNM851975 DXG851975:DXI851975 EHC851975:EHE851975 EQY851975:ERA851975 FAU851975:FAW851975 FKQ851975:FKS851975 FUM851975:FUO851975 GEI851975:GEK851975 GOE851975:GOG851975 GYA851975:GYC851975 HHW851975:HHY851975 HRS851975:HRU851975 IBO851975:IBQ851975 ILK851975:ILM851975 IVG851975:IVI851975 JFC851975:JFE851975 JOY851975:JPA851975 JYU851975:JYW851975 KIQ851975:KIS851975 KSM851975:KSO851975 LCI851975:LCK851975 LME851975:LMG851975 LWA851975:LWC851975 MFW851975:MFY851975 MPS851975:MPU851975 MZO851975:MZQ851975 NJK851975:NJM851975 NTG851975:NTI851975 ODC851975:ODE851975 OMY851975:ONA851975 OWU851975:OWW851975 PGQ851975:PGS851975 PQM851975:PQO851975 QAI851975:QAK851975 QKE851975:QKG851975 QUA851975:QUC851975 RDW851975:RDY851975 RNS851975:RNU851975 RXO851975:RXQ851975 SHK851975:SHM851975 SRG851975:SRI851975 TBC851975:TBE851975 TKY851975:TLA851975 TUU851975:TUW851975 UEQ851975:UES851975 UOM851975:UOO851975 UYI851975:UYK851975 VIE851975:VIG851975 VSA851975:VSC851975 WBW851975:WBY851975 WLS851975:WLU851975 WVO851975:WVQ851975 G917511:I917511 JC917511:JE917511 SY917511:TA917511 ACU917511:ACW917511 AMQ917511:AMS917511 AWM917511:AWO917511 BGI917511:BGK917511 BQE917511:BQG917511 CAA917511:CAC917511 CJW917511:CJY917511 CTS917511:CTU917511 DDO917511:DDQ917511 DNK917511:DNM917511 DXG917511:DXI917511 EHC917511:EHE917511 EQY917511:ERA917511 FAU917511:FAW917511 FKQ917511:FKS917511 FUM917511:FUO917511 GEI917511:GEK917511 GOE917511:GOG917511 GYA917511:GYC917511 HHW917511:HHY917511 HRS917511:HRU917511 IBO917511:IBQ917511 ILK917511:ILM917511 IVG917511:IVI917511 JFC917511:JFE917511 JOY917511:JPA917511 JYU917511:JYW917511 KIQ917511:KIS917511 KSM917511:KSO917511 LCI917511:LCK917511 LME917511:LMG917511 LWA917511:LWC917511 MFW917511:MFY917511 MPS917511:MPU917511 MZO917511:MZQ917511 NJK917511:NJM917511 NTG917511:NTI917511 ODC917511:ODE917511 OMY917511:ONA917511 OWU917511:OWW917511 PGQ917511:PGS917511 PQM917511:PQO917511 QAI917511:QAK917511 QKE917511:QKG917511 QUA917511:QUC917511 RDW917511:RDY917511 RNS917511:RNU917511 RXO917511:RXQ917511 SHK917511:SHM917511 SRG917511:SRI917511 TBC917511:TBE917511 TKY917511:TLA917511 TUU917511:TUW917511 UEQ917511:UES917511 UOM917511:UOO917511 UYI917511:UYK917511 VIE917511:VIG917511 VSA917511:VSC917511 WBW917511:WBY917511 WLS917511:WLU917511 WVO917511:WVQ917511 G983047:I983047 JC983047:JE983047 SY983047:TA983047 ACU983047:ACW983047 AMQ983047:AMS983047 AWM983047:AWO983047 BGI983047:BGK983047 BQE983047:BQG983047 CAA983047:CAC983047 CJW983047:CJY983047 CTS983047:CTU983047 DDO983047:DDQ983047 DNK983047:DNM983047 DXG983047:DXI983047 EHC983047:EHE983047 EQY983047:ERA983047 FAU983047:FAW983047 FKQ983047:FKS983047 FUM983047:FUO983047 GEI983047:GEK983047 GOE983047:GOG983047 GYA983047:GYC983047 HHW983047:HHY983047 HRS983047:HRU983047 IBO983047:IBQ983047 ILK983047:ILM983047 IVG983047:IVI983047 JFC983047:JFE983047 JOY983047:JPA983047 JYU983047:JYW983047 KIQ983047:KIS983047 KSM983047:KSO983047 LCI983047:LCK983047 LME983047:LMG983047 LWA983047:LWC983047 MFW983047:MFY983047 MPS983047:MPU983047 MZO983047:MZQ983047 NJK983047:NJM983047 NTG983047:NTI983047 ODC983047:ODE983047 OMY983047:ONA983047 OWU983047:OWW983047 PGQ983047:PGS983047 PQM983047:PQO983047 QAI983047:QAK983047 QKE983047:QKG983047 QUA983047:QUC983047 RDW983047:RDY983047 RNS983047:RNU983047 RXO983047:RXQ983047 SHK983047:SHM983047 SRG983047:SRI983047 TBC983047:TBE983047 TKY983047:TLA983047 TUU983047:TUW983047 UEQ983047:UES983047 UOM983047:UOO983047 UYI983047:UYK983047 VIE983047:VIG983047 VSA983047:VSC983047 WBW983047:WBY983047 WLS983047:WLU983047 WVO983047:WVQ983047" xr:uid="{9A3EF546-B74C-42AF-8991-D4DC85715E00}">
      <formula1>$A$205:$A$210</formula1>
    </dataValidation>
  </dataValidations>
  <printOptions horizontalCentered="1"/>
  <pageMargins left="0.15748031496062992" right="0.15748031496062992" top="0.51181102362204722" bottom="0.23622047244094491" header="0.15748031496062992" footer="0.19685039370078741"/>
  <pageSetup paperSize="9" scale="65" orientation="portrait" r:id="rId1"/>
  <headerFooter>
    <oddHeader>&amp;L&amp;G&amp;C&amp;"Arial Cyr,полужирный"&amp;12ТУРНИР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4577" r:id="rId5" name="Label 1">
              <controlPr defaultSize="0" print="0" autoFill="0" autoLine="0" autoPict="0">
                <anchor moveWithCells="1" sizeWithCells="1">
                  <from>
                    <xdr:col>13</xdr:col>
                    <xdr:colOff>133350</xdr:colOff>
                    <xdr:row>0</xdr:row>
                    <xdr:rowOff>9525</xdr:rowOff>
                  </from>
                  <to>
                    <xdr:col>13</xdr:col>
                    <xdr:colOff>619125</xdr:colOff>
                    <xdr:row>0</xdr:row>
                    <xdr:rowOff>171450</xdr:rowOff>
                  </to>
                </anchor>
              </controlPr>
            </control>
          </mc:Choice>
        </mc:AlternateContent>
        <mc:AlternateContent xmlns:mc="http://schemas.openxmlformats.org/markup-compatibility/2006">
          <mc:Choice Requires="x14">
            <control shapeId="24578" r:id="rId6" name="Label 2">
              <controlPr defaultSize="0" print="0" autoFill="0" autoLine="0" autoPict="0">
                <anchor moveWithCells="1" sizeWithCells="1">
                  <from>
                    <xdr:col>0</xdr:col>
                    <xdr:colOff>28575</xdr:colOff>
                    <xdr:row>75</xdr:row>
                    <xdr:rowOff>28575</xdr:rowOff>
                  </from>
                  <to>
                    <xdr:col>14</xdr:col>
                    <xdr:colOff>9525</xdr:colOff>
                    <xdr:row>83</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ЮСп</vt:lpstr>
      <vt:lpstr>ЮЮ</vt:lpstr>
      <vt:lpstr>ДСп</vt:lpstr>
      <vt:lpstr>ДД</vt:lpstr>
      <vt:lpstr>ЮДСп</vt:lpstr>
      <vt:lpstr>ЮД17</vt:lpstr>
      <vt:lpstr>ДСп!Заголовки_для_печати</vt:lpstr>
      <vt:lpstr>ЮДСп!Заголовки_для_печати</vt:lpstr>
      <vt:lpstr>ЮСп!Заголовки_для_печати</vt:lpstr>
      <vt:lpstr>ДСп!Область_печати</vt:lpstr>
      <vt:lpstr>ЮДСп!Область_печати</vt:lpstr>
      <vt:lpstr>ЮСп!Область_печати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Nikita Burtsev</dc:creator>
  <cp:lastModifiedBy>Nikita Burtsev</cp:lastModifiedBy>
  <cp:lastPrinted>2024-07-26T18:23:14Z</cp:lastPrinted>
  <dcterms:created xsi:type="dcterms:W3CDTF">2024-05-18T16:55:02Z</dcterms:created>
  <dcterms:modified xsi:type="dcterms:W3CDTF">2024-07-26T18:23:47Z</dcterms:modified>
</cp:coreProperties>
</file>